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63"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 name="7" sheetId="16" r:id="rId16"/>
    <sheet name="8" sheetId="17" r:id="rId17"/>
    <sheet name="9" sheetId="18" r:id="rId18"/>
  </sheets>
  <definedNames>
    <definedName name="_______________________________xlnm.Print_Area">#N/A</definedName>
    <definedName name="_______________________________xlnm.Print_Titles">#N/A</definedName>
    <definedName name="______________________________xlnm.Print_Area">#N/A</definedName>
    <definedName name="______________________________xlnm.Print_Titles">#N/A</definedName>
    <definedName name="_____________________________xlnm.Print_Area">#N/A</definedName>
    <definedName name="_____________________________xlnm.Print_Titles">#N/A</definedName>
    <definedName name="____________________________xlnm.Print_Area">#N/A</definedName>
    <definedName name="____________________________xlnm.Print_Titles">#N/A</definedName>
    <definedName name="___________________________xlnm.Print_Area">#N/A</definedName>
    <definedName name="___________________________xlnm.Print_Titles">#N/A</definedName>
    <definedName name="__________________________xlnm.Print_Area">#N/A</definedName>
    <definedName name="__________________________xlnm.Print_Titles">#N/A</definedName>
    <definedName name="_________________________xlnm.Print_Area">#N/A</definedName>
    <definedName name="_________________________xlnm.Print_Titles">#N/A</definedName>
    <definedName name="________________________xlnm.Print_Area">#N/A</definedName>
    <definedName name="________________________xlnm.Print_Titles">#N/A</definedName>
    <definedName name="_______________________xlnm.Print_Area">#N/A</definedName>
    <definedName name="_______________________xlnm.Print_Titles">#N/A</definedName>
    <definedName name="______________________xlnm.Print_Area">#N/A</definedName>
    <definedName name="______________________xlnm.Print_Titles">#N/A</definedName>
    <definedName name="_____________________xlnm.Print_Area">#N/A</definedName>
    <definedName name="_____________________xlnm.Print_Titles">#N/A</definedName>
    <definedName name="____________________xlnm.Print_Area">#N/A</definedName>
    <definedName name="____________________xlnm.Print_Titles">#N/A</definedName>
    <definedName name="___________________xlnm.Print_Area">#N/A</definedName>
    <definedName name="___________________xlnm.Print_Titles">#N/A</definedName>
    <definedName name="__________________xlnm.Print_Area">#N/A</definedName>
    <definedName name="__________________xlnm.Print_Titles">#N/A</definedName>
    <definedName name="_________________xlnm.Print_Area">#N/A</definedName>
    <definedName name="_________________xlnm.Print_Titles">#N/A</definedName>
    <definedName name="________________xlnm.Print_Area">#N/A</definedName>
    <definedName name="________________xlnm.Print_Titles">#N/A</definedName>
    <definedName name="_______________xlnm.Print_Area">#N/A</definedName>
    <definedName name="_______________xlnm.Print_Titles">#N/A</definedName>
    <definedName name="______________xlnm.Print_Area">#N/A</definedName>
    <definedName name="______________xlnm.Print_Titles">#N/A</definedName>
    <definedName name="_____________xlnm.Print_Area">#N/A</definedName>
    <definedName name="_____________xlnm.Print_Titles">#N/A</definedName>
    <definedName name="____________xlnm.Print_Area">#N/A</definedName>
    <definedName name="____________xlnm.Print_Titles">#N/A</definedName>
    <definedName name="___________xlnm.Print_Area">#N/A</definedName>
    <definedName name="___________xlnm.Print_Titles">#N/A</definedName>
    <definedName name="__________xlnm.Print_Area">#N/A</definedName>
    <definedName name="__________xlnm.Print_Titles">#N/A</definedName>
    <definedName name="_________xlnm.Print_Area">#N/A</definedName>
    <definedName name="_________xlnm.Print_Titles">#N/A</definedName>
    <definedName name="________xlnm.Print_Area">#N/A</definedName>
    <definedName name="________xlnm.Print_Titles">#N/A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'封面'!$1:$7</definedName>
    <definedName name="_xlnm.Print_Area" localSheetId="1">'1'!$A$1:$D$41</definedName>
    <definedName name="_xlnm.Print_Titles" localSheetId="2">'1-1'!$1:$6</definedName>
    <definedName name="_xlnm.Print_Area" localSheetId="3">'1-2'!$A$1:$K$23</definedName>
    <definedName name="_xlnm.Print_Titles" localSheetId="3">'1-2'!$1:$6</definedName>
    <definedName name="_xlnm.Print_Area" localSheetId="5">'2-1'!$A$1:$R$30</definedName>
    <definedName name="_xlnm.Print_Titles" localSheetId="5">'2-1'!$1:$6</definedName>
    <definedName name="_xlnm.Print_Titles" localSheetId="6">'3'!$1:$6</definedName>
    <definedName name="_xlnm.Print_Titles" localSheetId="7">'3-1'!$1:$6</definedName>
    <definedName name="_xlnm.Print_Area" localSheetId="8">'3-2'!$A$1:$F$20</definedName>
    <definedName name="_xlnm.Print_Titles" localSheetId="8">'3-2'!$1:$5</definedName>
    <definedName name="_xlnm.Print_Titles" localSheetId="9">'3-3'!$1:$6</definedName>
    <definedName name="_xlnm.Print_Area" localSheetId="10">'4'!$A$1:$H$16</definedName>
    <definedName name="_xlnm.Print_Titles" localSheetId="11">'4-1'!$1:$6</definedName>
    <definedName name="_xlnm.Print_Area" localSheetId="12">'5'!$A$1:$H$17</definedName>
    <definedName name="_xlnm.Print_Titles" localSheetId="12">'5'!$1:$6</definedName>
    <definedName name="_xlnm.Print_Titles" localSheetId="13">'6'!$1:$6</definedName>
  </definedNames>
  <calcPr fullCalcOnLoad="1"/>
</workbook>
</file>

<file path=xl/sharedStrings.xml><?xml version="1.0" encoding="utf-8"?>
<sst xmlns="http://schemas.openxmlformats.org/spreadsheetml/2006/main" count="2661" uniqueCount="823">
  <si>
    <t>州科学技术协会</t>
  </si>
  <si>
    <t>2021年部门预算</t>
  </si>
  <si>
    <t>报送日期：2021年04月08日</t>
  </si>
  <si>
    <t>部门收支总表</t>
  </si>
  <si>
    <t>单位名称： 州科学技术协会</t>
  </si>
  <si>
    <t>单位：万元</t>
  </si>
  <si>
    <t>收          入</t>
  </si>
  <si>
    <t>支             出</t>
  </si>
  <si>
    <t>项              目</t>
  </si>
  <si>
    <t>2021年预算数</t>
  </si>
  <si>
    <t>一、一般公共预算拨款收入</t>
  </si>
  <si>
    <t>一、一般公共服务支出</t>
  </si>
  <si>
    <t>二、政府性基金预算拨款收入</t>
  </si>
  <si>
    <t>二、外交支出</t>
  </si>
  <si>
    <t>三、国有资本经营预算收入</t>
  </si>
  <si>
    <t>三、国防支出</t>
  </si>
  <si>
    <t>四、预算外资金收入</t>
  </si>
  <si>
    <t>四、公共安全支出</t>
  </si>
  <si>
    <t>五、事业收入</t>
  </si>
  <si>
    <t>五、教育支出</t>
  </si>
  <si>
    <t>六、事业单位经营收入</t>
  </si>
  <si>
    <t>六、科学技术支出</t>
  </si>
  <si>
    <t>七、其他收入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</si>
  <si>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</si>
  <si>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</si>
  <si>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</si>
  <si>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</si>
  <si>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</si>
  <si>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</si>
  <si>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</si>
  <si>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</si>
  <si>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</si>
  <si>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</si>
  <si>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</si>
  <si>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</si>
  <si>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</si>
  <si>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</si>
  <si>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</si>
  <si>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</si>
  <si>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</si>
  <si>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</si>
  <si>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</si>
  <si>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</si>
  <si>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</si>
  <si>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</si>
  <si>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</si>
  <si>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</si>
  <si>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
  </si>
  <si>
    <t>本  年  收  入  合  计</t>
  </si>
  <si>
    <t>本  年  支  出  合  计</t>
  </si>
  <si>
    <t>八、用事业基金弥补收支差额</t>
  </si>
  <si>
    <t xml:space="preserve">三十、事业单位结余分配 </t>
  </si>
  <si>
    <t>九、上年结转</t>
  </si>
  <si>
    <t>三十一、结转下年</t>
  </si>
  <si>
    <t>收      入      总      计</t>
  </si>
  <si>
    <t>支      出      总      计</t>
  </si>
  <si>
    <t>表1-1</t>
  </si>
  <si>
    <t>部门预算收入总表</t>
  </si>
  <si>
    <t>项    目</t>
  </si>
  <si>
    <t>合计</t>
  </si>
  <si>
    <t>上年结转</t>
  </si>
  <si>
    <t>一般公共预算拨款收入</t>
  </si>
  <si>
    <t>政府性基金预算拨款收入</t>
  </si>
  <si>
    <t>国有资本经营预收入</t>
  </si>
  <si>
    <t>预算外资金收入</t>
  </si>
  <si>
    <t>事业收入</t>
  </si>
  <si>
    <t>事业单位经营收入</t>
  </si>
  <si>
    <t>其他收入</t>
  </si>
  <si>
    <t>用事业基金弥补收支差额</t>
  </si>
  <si>
    <t>科目编码</t>
  </si>
  <si>
    <t>单位代码</t>
  </si>
  <si>
    <t>单位名称  （科目）</t>
  </si>
  <si>
    <t>类</t>
  </si>
  <si>
    <t>款</t>
  </si>
  <si>
    <t>项</t>
  </si>
  <si>
    <t>206</t>
  </si>
  <si>
    <t>07</t>
  </si>
  <si>
    <t>01</t>
  </si>
  <si>
    <t>134101</t>
  </si>
  <si>
    <t xml:space="preserve">  机构运行</t>
  </si>
  <si>
    <t>02</t>
  </si>
  <si>
    <t xml:space="preserve">  科普活动</t>
  </si>
  <si>
    <t>03</t>
  </si>
  <si>
    <t xml:space="preserve">  青少年科技活动</t>
  </si>
  <si>
    <t>04</t>
  </si>
  <si>
    <t xml:space="preserve">  学术交流活动</t>
  </si>
  <si>
    <t>99</t>
  </si>
  <si>
    <t xml:space="preserve">  其他科学技术普及支出</t>
  </si>
  <si>
    <t xml:space="preserve">  其他科学技术支出</t>
  </si>
  <si>
    <t>208</t>
  </si>
  <si>
    <t>05</t>
  </si>
  <si>
    <t xml:space="preserve">  行政单位离退休</t>
  </si>
  <si>
    <t xml:space="preserve">  事业单位离退休</t>
  </si>
  <si>
    <t xml:space="preserve">  机关事业单位基本养老保险缴费支出</t>
  </si>
  <si>
    <t>06</t>
  </si>
  <si>
    <t xml:space="preserve">  机关事业单位职业年金缴费支出</t>
  </si>
  <si>
    <t>210</t>
  </si>
  <si>
    <t>11</t>
  </si>
  <si>
    <t xml:space="preserve">  行政单位医疗</t>
  </si>
  <si>
    <t xml:space="preserve">  事业单位医疗</t>
  </si>
  <si>
    <t xml:space="preserve">  公务员医疗补助</t>
  </si>
  <si>
    <t xml:space="preserve">  其他行政事业单位医疗支出</t>
  </si>
  <si>
    <t>221</t>
  </si>
  <si>
    <t xml:space="preserve">  住房公积金</t>
  </si>
  <si>
    <t>表1-2</t>
  </si>
  <si>
    <t>部门预算支出总表</t>
  </si>
  <si>
    <t>基本支出</t>
  </si>
  <si>
    <t>项目支出</t>
  </si>
  <si>
    <t>事业单位经营支出</t>
  </si>
  <si>
    <t>上缴上级支出</t>
  </si>
  <si>
    <t>对附属单位补助支出</t>
  </si>
  <si>
    <t>单位名称（科目）</t>
  </si>
  <si>
    <t>表2</t>
  </si>
  <si>
    <t>财政拨款收支预算总表</t>
  </si>
  <si>
    <t>一般公共预算</t>
  </si>
  <si>
    <t>政府性基金预算</t>
  </si>
  <si>
    <t>国有资本经营预算</t>
  </si>
  <si>
    <t>上年结转安排</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</si>
  <si>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</si>
  <si>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</si>
  <si>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</si>
  <si>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</si>
  <si>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</si>
  <si>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</si>
  <si>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</si>
  <si>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</si>
  <si>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</si>
  <si>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</si>
  <si>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</si>
  <si>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</si>
  <si>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</si>
  <si>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</si>
  <si>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</si>
  <si>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</si>
  <si>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</si>
  <si>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</si>
  <si>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</si>
  <si>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</si>
  <si>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</si>
  <si>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</si>
  <si>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</si>
  <si>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</si>
  <si>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</si>
  <si>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</si>
  <si>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</si>
  <si>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</si>
  <si>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</si>
  <si>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</si>
  <si>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</si>
  <si>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</si>
  <si>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</si>
  <si>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</si>
  <si>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</si>
  <si>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</si>
  <si>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</si>
  <si>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</si>
  <si>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财政拨款支出预算表（政府经济分类支出）</t>
  </si>
  <si>
    <t>总计</t>
  </si>
  <si>
    <t>当年财政拨款安排</t>
  </si>
  <si>
    <t>单位</t>
  </si>
  <si>
    <t>一般公共预算安排</t>
  </si>
  <si>
    <t>小计</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</si>
  <si>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</si>
  <si>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</si>
  <si>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</si>
  <si>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</si>
  <si>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</si>
  <si>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</si>
  <si>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</si>
  <si>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</si>
  <si>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</si>
  <si>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</si>
  <si>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</si>
  <si>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</si>
  <si>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</si>
  <si>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</si>
  <si>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</si>
  <si>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</si>
  <si>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</si>
  <si>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</si>
  <si>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</si>
  <si>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</si>
  <si>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</si>
  <si>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对事业单位经常性补助</t>
  </si>
  <si>
    <t>505</t>
  </si>
  <si>
    <t xml:space="preserve">    工资福利支出</t>
  </si>
  <si>
    <t xml:space="preserve">    商品和服务支出</t>
  </si>
  <si>
    <t xml:space="preserve">  对个人和家庭的补助</t>
  </si>
  <si>
    <t>509</t>
  </si>
  <si>
    <t xml:space="preserve">    离退休费</t>
  </si>
  <si>
    <t xml:space="preserve">    其他对个人和家庭补助</t>
  </si>
  <si>
    <t>表3</t>
  </si>
  <si>
    <t>一般公共预算支出表</t>
  </si>
  <si>
    <t>工资福利支出</t>
  </si>
  <si>
    <t>商品和服务支出</t>
  </si>
  <si>
    <t>对个人和家庭的补助</t>
  </si>
  <si>
    <t xml:space="preserve">债务利息及发行费用
</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</si>
  <si>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</si>
  <si>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</si>
  <si>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</si>
  <si>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</si>
  <si>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</si>
  <si>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</si>
  <si>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</si>
  <si>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</si>
  <si>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</si>
  <si>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</si>
  <si>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</si>
  <si>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</si>
  <si>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</si>
  <si>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</si>
  <si>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</si>
  <si>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</si>
  <si>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</si>
  <si>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</si>
  <si>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</si>
  <si>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</si>
  <si>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</si>
  <si>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</si>
  <si>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</si>
  <si>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</si>
  <si>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</si>
  <si>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</si>
  <si>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</si>
  <si>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</si>
  <si>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</si>
  <si>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</si>
  <si>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</si>
  <si>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</si>
  <si>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</si>
  <si>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</si>
  <si>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</si>
  <si>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</si>
  <si>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</si>
  <si>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</si>
  <si>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</si>
  <si>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</si>
  <si>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</si>
  <si>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</si>
  <si>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</si>
  <si>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</si>
  <si>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</si>
  <si>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</si>
  <si>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</si>
  <si>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</si>
  <si>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</si>
  <si>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</si>
  <si>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</si>
  <si>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</si>
  <si>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</si>
  <si>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</si>
  <si>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</si>
  <si>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</si>
  <si>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</si>
  <si>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其他对个人和家庭的补助支出</t>
  </si>
  <si>
    <t>国内债务付息</t>
  </si>
  <si>
    <t>国外债务付息</t>
  </si>
  <si>
    <t>国内债务发行费用</t>
  </si>
  <si>
    <t xml:space="preserve"> 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</si>
  <si>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</si>
  <si>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</si>
  <si>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</si>
  <si>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</si>
  <si>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</si>
  <si>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</si>
  <si>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</si>
  <si>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</si>
  <si>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</si>
  <si>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</si>
  <si>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</si>
  <si>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</si>
  <si>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</si>
  <si>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</si>
  <si>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</si>
  <si>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</si>
  <si>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</si>
  <si>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</si>
  <si>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</si>
  <si>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</si>
  <si>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</si>
  <si>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</si>
  <si>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</si>
  <si>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</si>
  <si>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</si>
  <si>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</si>
  <si>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</si>
  <si>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</si>
  <si>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</si>
  <si>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</si>
  <si>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</si>
  <si>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</si>
  <si>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</si>
  <si>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</si>
  <si>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</si>
  <si>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</si>
  <si>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</si>
  <si>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</si>
  <si>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</si>
  <si>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</si>
  <si>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</si>
  <si>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</si>
  <si>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</si>
  <si>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</si>
  <si>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</si>
  <si>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</si>
  <si>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</si>
  <si>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</si>
  <si>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</si>
  <si>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</si>
  <si>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水费</t>
  </si>
  <si>
    <t xml:space="preserve">    电费</t>
  </si>
  <si>
    <t xml:space="preserve">    邮电费</t>
  </si>
  <si>
    <t xml:space="preserve">    差旅费</t>
  </si>
  <si>
    <t xml:space="preserve">    维修(护)费</t>
  </si>
  <si>
    <t>15</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</si>
  <si>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</si>
  <si>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</si>
  <si>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</si>
  <si>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</si>
  <si>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</si>
  <si>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</si>
  <si>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</si>
  <si>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</si>
  <si>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</si>
  <si>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</si>
  <si>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</si>
  <si>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</si>
  <si>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其他对个人和家庭的补助支出</t>
  </si>
  <si>
    <t>表3-2</t>
  </si>
  <si>
    <t>一般公共预算项目支出预算表</t>
  </si>
  <si>
    <t>单位名称（项目）</t>
  </si>
  <si>
    <t>金额</t>
  </si>
  <si>
    <t xml:space="preserve">    2021年科普宣传活动业务经费</t>
  </si>
  <si>
    <t xml:space="preserve">    2021年青少年科技活动</t>
  </si>
  <si>
    <t xml:space="preserve">    2021年学术交流活动业务经费</t>
  </si>
  <si>
    <t xml:space="preserve">    2021年“天府科技云服务”项目</t>
  </si>
  <si>
    <t xml:space="preserve">    2021年办公设备购置费</t>
  </si>
  <si>
    <t xml:space="preserve">    2021年凉山州级2021年科普专项经费</t>
  </si>
  <si>
    <t xml:space="preserve">    2021年老科技工作者科普活动保障经费</t>
  </si>
  <si>
    <t xml:space="preserve">    2021年凉山州全民科学素质提升专项资金</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</si>
  <si>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</si>
  <si>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</si>
  <si>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</si>
  <si>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</si>
  <si>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</si>
  <si>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</si>
  <si>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</si>
  <si>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</si>
  <si>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</si>
  <si>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</si>
  <si>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</si>
  <si>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</si>
  <si>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</si>
  <si>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</si>
  <si>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</si>
  <si>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</si>
  <si>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</si>
  <si>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</si>
  <si>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</si>
  <si>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年度目标</t>
  </si>
  <si>
    <t>绩效指标</t>
  </si>
  <si>
    <t>资金总额</t>
  </si>
  <si>
    <t>财政拨款</t>
  </si>
  <si>
    <t>其他资金</t>
  </si>
  <si>
    <t>项目完成指标</t>
  </si>
  <si>
    <t>效益指标</t>
  </si>
  <si>
    <t>满意度指标</t>
  </si>
  <si>
    <t>三级指标</t>
  </si>
  <si>
    <t>指标值</t>
  </si>
  <si>
    <t>州科协</t>
  </si>
  <si>
    <t xml:space="preserve">  州科学技术协会</t>
  </si>
  <si>
    <t>完成购置办公设备台式电脑5台、打印机3台，为新进职工配备必要的办公设备，提高工作效率，更好的完成年度工作任务。</t>
  </si>
  <si>
    <t>打印机成本</t>
  </si>
  <si>
    <t>台3台*2000元/台=6000元（控制价，以实际采购中标价为准）</t>
  </si>
  <si>
    <t>持续使用年限</t>
  </si>
  <si>
    <t>设备可使用5年以上</t>
  </si>
  <si>
    <t>职工满意度</t>
  </si>
  <si>
    <t>96%以上</t>
  </si>
  <si>
    <t xml:space="preserve">    </t>
  </si>
  <si>
    <t>购买打印机</t>
  </si>
  <si>
    <t>3台。</t>
  </si>
  <si>
    <t>提高工作效率</t>
  </si>
  <si>
    <t>为新进职工配备必要的办公设备，提高工作效率，更好的完成年度工作任务。</t>
  </si>
  <si>
    <t>台式电脑成本</t>
  </si>
  <si>
    <t>5台*5000元/台=25000元（控制价，以实际采购中标价为准）</t>
  </si>
  <si>
    <t>验收合格率</t>
  </si>
  <si>
    <t>100%</t>
  </si>
  <si>
    <t>完成时间</t>
  </si>
  <si>
    <t>2021年6月底前</t>
  </si>
  <si>
    <t>购买台式电脑</t>
  </si>
  <si>
    <t>5台</t>
  </si>
  <si>
    <t>配合省科协重点工作天赋科技云服务项目，深入实施“筑底强基，凝聚民心”党建工程，引领广大科技工作者以“不忘初心、牢记使命”为主题教育，完成2020年举办农民科普夜校，和城市科普活动，提升全民科学素质；对离退休老专家开展敬老月、新春大型会议活动，对党支部建设活动宣传活动；联手省老科协实施ESS（美国科技教育协会）资助贫困生、建乡村小学图书室，开展各类培训、科普宣传等。计划开展科普宣传、科技咨询、健康义诊、在中学举办科技讲座等工作。</t>
  </si>
  <si>
    <t>资助贫困生成本</t>
  </si>
  <si>
    <t>25人*2000元/年人=50000元（预算数、以实际发生为准。）</t>
  </si>
  <si>
    <t>可持续影响时间</t>
  </si>
  <si>
    <t>3年以上。</t>
  </si>
  <si>
    <t>各阶层群众满意度</t>
  </si>
  <si>
    <t>92%左右</t>
  </si>
  <si>
    <t>年度举办科普活动数(次)</t>
  </si>
  <si>
    <t xml:space="preserve">3次以上。            </t>
  </si>
  <si>
    <t>提升全民科学素质</t>
  </si>
  <si>
    <t>能提升全民科学素质，为凉山经济发展做出贡献。</t>
  </si>
  <si>
    <t>老科技工作者满意度</t>
  </si>
  <si>
    <t>可达95%</t>
  </si>
  <si>
    <t>举办科普活动次数成本</t>
  </si>
  <si>
    <t>40000元/年（预算数、以实际发生为准。）</t>
  </si>
  <si>
    <t>开展科普宣传培训</t>
  </si>
  <si>
    <t>5次左右</t>
  </si>
  <si>
    <t>开展科普宣传培训成本</t>
  </si>
  <si>
    <t>4期*5000元/期=20000元（预算数、以实际发生为准。）</t>
  </si>
  <si>
    <t>资助贫困生人数</t>
  </si>
  <si>
    <t>25人左右</t>
  </si>
  <si>
    <t>科普宣传培训完成率</t>
  </si>
  <si>
    <t>95%左右。         高质高效完成老科协年度工作任务，新春大型会议活动2次。资助贫困生25人、建乡村小学图书室6所，开展各类培训、科普宣传各1次。开展科普宣传、科技咨询、健康义诊3000人次、在5所中学举办科技讲座1600人次。</t>
  </si>
  <si>
    <t>对离休老专家开展活动次数</t>
  </si>
  <si>
    <t>6次左右</t>
  </si>
  <si>
    <t>离退休老专家开展活动成本</t>
  </si>
  <si>
    <t>5次*100人/次*80元/次=40000元（预算数、以实际发生为准。）</t>
  </si>
  <si>
    <t>老科技工作者科普活动保障经费项目成本指标</t>
  </si>
  <si>
    <t>对离退休老专家1200人开展敬老月、新春大型会议活动2次，16个党支部建设宣传活动需经费5万元。资助贫困生25人、建乡村小学图书室6所，开展各类培训、科普宣传各1次需经费4万元。开展科普宣传、科技咨询、健康义诊3000人次、在5所中学举办科技讲座1600人次需经费3万元。共计12万元。</t>
  </si>
  <si>
    <t>资助贫困生预期达标率</t>
  </si>
  <si>
    <t>92%以上</t>
  </si>
  <si>
    <t>完成老科协工作时间</t>
  </si>
  <si>
    <t>年度各项活动计划在2021年1-11月完成。</t>
  </si>
  <si>
    <t>围绕省科协重点工作“天府科技云服务”项目，组织全州科技人员、科普志愿者和科协干部开展实用技术推广、宣传科普知识科普主题活动；在全州贫困地区开展科普进农民夜校工作，传播科学思想、倡导科学方法，激发群众的内生动力，助力脱贫攻坚。</t>
  </si>
  <si>
    <t>宣传资料印制费</t>
  </si>
  <si>
    <t>2000册*5元=10000元（控制价，以实际发生为准）</t>
  </si>
  <si>
    <t>科普宣传活动业务社会效益指标</t>
  </si>
  <si>
    <t>传播科学思想、倡导科学方法，激发群众的内生动力，助力脱贫攻坚。</t>
  </si>
  <si>
    <t>农民进夜校完成率</t>
  </si>
  <si>
    <t>98%</t>
  </si>
  <si>
    <t>项目可持续影响时间</t>
  </si>
  <si>
    <t>5年以上。</t>
  </si>
  <si>
    <t>科技工作者满意度</t>
  </si>
  <si>
    <t>看望科技工作者优秀人才</t>
  </si>
  <si>
    <t>4次*937.5元*8人=30000元（控制价，以实际发生为准）</t>
  </si>
  <si>
    <t>聘用宣传员劳务费</t>
  </si>
  <si>
    <t>2人*10000元/年人=20000元（控制价，以实际发生为准）</t>
  </si>
  <si>
    <t>在全州贫困地区开展科普进农民夜校</t>
  </si>
  <si>
    <t>8次</t>
  </si>
  <si>
    <t>科普会议培训费</t>
  </si>
  <si>
    <t>4次*50人/次*200元/人次=40000元（控制价，以实际发生为准）</t>
  </si>
  <si>
    <t>4次</t>
  </si>
  <si>
    <t>科普宣传完成率</t>
  </si>
  <si>
    <t>96%</t>
  </si>
  <si>
    <t>科普活动差旅费</t>
  </si>
  <si>
    <t>5人*4000元/年人=20000元（控制价，以实际发生为准）</t>
  </si>
  <si>
    <t>2021年3-12月完成。</t>
  </si>
  <si>
    <t>围绕省科协重点工作“天府科技云服务”项目，主要用于科协开展学会能力提升，组织学会、协会等学术团体开展年会活动，为科技工作者搭建学术交流和成果转化平台，引导科技工作者，为我州科技事业发展和高质量发展服务。预计组织学会及科研团队开展科技创新及成果转化活动；指导学会、协会开展年会活动。</t>
  </si>
  <si>
    <t>开展学术交流次数</t>
  </si>
  <si>
    <t>2次</t>
  </si>
  <si>
    <t>学术交流活动业务社会效益指标</t>
  </si>
  <si>
    <t>为科技工作者搭建高质量学术交流和成果转化平台。</t>
  </si>
  <si>
    <t>学术交流活动业务满意度指标</t>
  </si>
  <si>
    <t>各阶层群众满意度达92%以上</t>
  </si>
  <si>
    <t>指导学会、协会开展年会次数</t>
  </si>
  <si>
    <t>4次。</t>
  </si>
  <si>
    <t>学术交流活动业务可持续影响指标</t>
  </si>
  <si>
    <t>可持续影响5年以上。</t>
  </si>
  <si>
    <t>学术交流差旅费成本</t>
  </si>
  <si>
    <t>开展学术交流差旅4人*2次*2500元/人=20000元（控制价，以实际发生为准）</t>
  </si>
  <si>
    <t>科技创新级成果转化成本</t>
  </si>
  <si>
    <t>2次*20000元=40000元（控制价，以实际发生为准）</t>
  </si>
  <si>
    <t>2次。</t>
  </si>
  <si>
    <t>学术交流活动业务时效指标</t>
  </si>
  <si>
    <t>2021年12月底前完成。</t>
  </si>
  <si>
    <t>年会会议费成本</t>
  </si>
  <si>
    <t>4次*50人/次*100元/人=20000元（控制价，以实际发生为准）</t>
  </si>
  <si>
    <t>学术交流活动业务质量指标</t>
  </si>
  <si>
    <t>看望科技工作者优秀人才疫情防控费用</t>
  </si>
  <si>
    <t>5次*8000元/次40000元（控制价，以实际发生为准）</t>
  </si>
  <si>
    <t xml:space="preserve">1、平台精准注册认证。精准组织辖区科技工作者（团队）、企事业单位在平台注册认证。（包括土专家、田秀才、致富能手、科普带头人等）。组织开展宣传推广、培训辅导等服务活动。
2、精准发布科技所能所需。精准指导辖区科技工作者（团队）、企事业单位正确发布科技“所能”“所需”。（包括土专家、田秀才、致富能手、科普带头人等的科技“所能”和农技协、合作社、家庭农场等的科技“所需”）
3、精准反映生产生活状况。组织村（社区）两委干部采用入户等方式逐户指导或帮助群众向平台精准反映生产生活状况，支撑平台智能分析群众科普需求、精准畅达科普服务。
4、专业配套服务。组织引入本地第三方专业服务机构入驻平台提供第三方专业配套服务。 
5、“天府科技云服务”平台上线试运行。州县级科协组织专门力量深入到学会（协会、研究会）、高校、科研院所和企事业单位集中宣讲、指导；全面组织广大科技工作者和广大企事业单位自主注册登记，动态上传“所能”“所需”。
从2021年1月至2022年12月，“天府科技云服务”平台正式运行，继续扩大系统注册用户，动态上传“所能”“所需”，不断拓展服务，升级系统功能。
</t>
  </si>
  <si>
    <t>平台正常运行率</t>
  </si>
  <si>
    <t>90%以上</t>
  </si>
  <si>
    <t>5年以上</t>
  </si>
  <si>
    <t>社会各阶层满意度</t>
  </si>
  <si>
    <t>可达93%以上</t>
  </si>
  <si>
    <t>线下实地宣传推广注册费</t>
  </si>
  <si>
    <t>10次*1000元/次=10000元（控制价，以实际发生为准）</t>
  </si>
  <si>
    <t>提高为科技工作社、政府各级部门、各阶层人民群众服务的能力</t>
  </si>
  <si>
    <t>天府科技云服务”平台正式运行，继续扩大系统注册用户，动态上传“所能”“所需”，不断拓展服务，不断提高为科技工作社、政府各级部门、各阶层人民群众服务的能力。</t>
  </si>
  <si>
    <t>运维费支付时间</t>
  </si>
  <si>
    <t>按月支付</t>
  </si>
  <si>
    <t>线下推广营销等差旅费</t>
  </si>
  <si>
    <t>4人*2500元人年/=10000元（控制价，以实际发生为准）</t>
  </si>
  <si>
    <t>科技云服务专家咨询费</t>
  </si>
  <si>
    <t>5次*2人*1000=10000元（控制价，以实际发生为准）</t>
  </si>
  <si>
    <t>在线推广推广，语音、IM人工审核等专业人员委托业务费</t>
  </si>
  <si>
    <t>4人*40000元/年人=160000元（控制价，以实际发生为准）</t>
  </si>
  <si>
    <t>科技云服务培训费</t>
  </si>
  <si>
    <t>2次*50人/次*100元/次=10000元（控制价，以实际发生为准）</t>
  </si>
  <si>
    <t>平台运行维护个数</t>
  </si>
  <si>
    <t>1个</t>
  </si>
  <si>
    <t>开展针对凉山州东五县进行公民科学素质摸底调查，完成对州政府提出2020年全州公民科学素质知晓率达到5%的指标。主要针对凉山州东五县进行公民科学素质摸底调查，完成对州政府提出2020年全州公民科学素质知晓率达到5%的指标调查。</t>
  </si>
  <si>
    <t>向学校、社区补助纲要工作经费</t>
  </si>
  <si>
    <t>20000元/年</t>
  </si>
  <si>
    <t>推动政府决策科学化</t>
  </si>
  <si>
    <t>完成对州政府提出2021年全州公民科学素质知晓率提高5%的指标调查。为州委州政府制定相关政策提供必需的基础数据。</t>
  </si>
  <si>
    <t>政府各部门、各阶层群众满意度</t>
  </si>
  <si>
    <t>州昭觉、金阳等东五县调查租车费</t>
  </si>
  <si>
    <t>10次*4000元/次=40000元（控制价，以实际发生为准）</t>
  </si>
  <si>
    <t>州昭觉、金阳等东五县调查差旅费</t>
  </si>
  <si>
    <t>5次*3人*2000元/人=30000元（控制价，以实际发生为准）</t>
  </si>
  <si>
    <t>全州公民科学素质知晓率</t>
  </si>
  <si>
    <t>达到95%</t>
  </si>
  <si>
    <t>2021年1-12月完成。</t>
  </si>
  <si>
    <t>聘请社会服务员成本</t>
  </si>
  <si>
    <t>1人*20000元/年=20000元（控制价，以实际发生为准）</t>
  </si>
  <si>
    <t>委托相关机构进行督查</t>
  </si>
  <si>
    <t>公民科学素质摸底调查次数</t>
  </si>
  <si>
    <t>5次</t>
  </si>
  <si>
    <t>调查资料印刷宣传品费</t>
  </si>
  <si>
    <t>5次*4000元/次=20000元（控制价，以实际发生为准）</t>
  </si>
  <si>
    <t>州东五县调查次数</t>
  </si>
  <si>
    <t>围绕省科协天府科技云服务重点工作，继续深入开展学术交流，传播科学思想，普及科技知识，推广先进技术，提高公众科学素质，表彰奖励优秀科技工作者，凝聚科技工作者智慧和力量，助力全州脱贫攻坚，更好为凉山经济社会发展服务。2021年完成《凉山科学发展》编制工作，视讯中心运行、互联网+科普平台建设网络运行维护、补充必要设施等公共服务及各项基础工作；实施学会能力提升计划、活动；开发科普资源，制作科普宣传光碟、编印科普资料；组织开展青少年科技创新教育活动、院士专家工作站及企事业科协建设；组织全州科协系统干部能力提升培训，参加中国科协、省科协及相关部门业务、党务培训；科普进乡村、大篷车进校园活动，深入企业、村组开展科普工作宣传等工作。</t>
  </si>
  <si>
    <t>启智可教研中心办刊期数</t>
  </si>
  <si>
    <t>6期</t>
  </si>
  <si>
    <t>持续影响时间</t>
  </si>
  <si>
    <t>各级政府领导满意度</t>
  </si>
  <si>
    <t>视讯中心网络运行邮电费</t>
  </si>
  <si>
    <t>70000元/年（预算数，以实际发生为准）</t>
  </si>
  <si>
    <t>为凉山经济社会发展服务</t>
  </si>
  <si>
    <t>传播科学思想，普及科技知识，推广先进技术，提高公众科学素质，表彰奖励优秀科技工作者，凝聚科技工作者智慧和力量，助力全州脱贫攻坚，更好为凉山经济社会发展服务。</t>
  </si>
  <si>
    <t>电视台彝语科普播报</t>
  </si>
  <si>
    <t>50期/年左右</t>
  </si>
  <si>
    <t>95%以上</t>
  </si>
  <si>
    <t>党务政务业务培训</t>
  </si>
  <si>
    <t>3次左右</t>
  </si>
  <si>
    <t>党务政务业务培训费</t>
  </si>
  <si>
    <t>5次*2800元/次=14000元（预算数，以实际发生为准）</t>
  </si>
  <si>
    <t>培训达标率</t>
  </si>
  <si>
    <t>青少年科技创新教育活动</t>
  </si>
  <si>
    <t>各类业务工作会</t>
  </si>
  <si>
    <t>科普光碟合格率</t>
  </si>
  <si>
    <t>召开大篷车科普活动、全州科协各类业务工作会</t>
  </si>
  <si>
    <t>2次*250人/次*100元/次=50000元（预算数，以实际发生为准）</t>
  </si>
  <si>
    <t>启智科教研中心办刊费</t>
  </si>
  <si>
    <t>6期*15000元/期=90000元（预算数，以实际发生为准）</t>
  </si>
  <si>
    <t>青少年科技创新教育活动 ，院士专家工作站及企事业科协建设调研、下乡调研、科普活动差旅费</t>
  </si>
  <si>
    <t>100000元/年（预算数，以实际发生为准）</t>
  </si>
  <si>
    <t>202年1-12月完成各项工作任务</t>
  </si>
  <si>
    <t>电视台彝语科普播报成本</t>
  </si>
  <si>
    <t>50期*1000元/期=50000元/年（预算数，以实际发生为准）</t>
  </si>
  <si>
    <t>聘用工作人员劳务费</t>
  </si>
  <si>
    <t>3人*50000元/年人=150000元（预算数，以实际发生为准）</t>
  </si>
  <si>
    <t>科普活动下乡调研租车费</t>
  </si>
  <si>
    <t>16次*3125元/次=50000元（预算数，以实际发生为准）</t>
  </si>
  <si>
    <t>视讯中心网络扩容、办公室维修维护</t>
  </si>
  <si>
    <t>2次*20000=40000元（预算数，以实际发生为准）</t>
  </si>
  <si>
    <t>印制科普光碟</t>
  </si>
  <si>
    <t>10000张</t>
  </si>
  <si>
    <t>科协系统干部能力提升培训费</t>
  </si>
  <si>
    <t>306000元（培训机构学费150000元、往返差旅费5000元/人*20人=100000元、食宿费400元/天人*20人*7天=56000元）（预算数，以实际发生为准）</t>
  </si>
  <si>
    <t>1次</t>
  </si>
  <si>
    <t>拨学会协会社区等各类科普活动工作经费</t>
  </si>
  <si>
    <t>79000元/年</t>
  </si>
  <si>
    <t>院士专家工作站及企事业科协建设调研</t>
  </si>
  <si>
    <t>3次以上</t>
  </si>
  <si>
    <t>印制科普光碟等</t>
  </si>
  <si>
    <t>10000张*7元/张=70000元（预算数，以实际发生为准）</t>
  </si>
  <si>
    <t xml:space="preserve">    天府科技云服务项目（2020年结转2021年使用：jkw002-据凉财教[2020]72号文，下达2020年度省级科普专项资金）</t>
  </si>
  <si>
    <t>完成采购日常办公、接待来访等硬装环境及相关硬件设施设备的调试、维护等保障正常运行的服务，聘用3名工作人员，充实云服办，推进“天府科技云”项目相关工作，为科技工作者、创新驱动发展、提高全民科学素质、党和政府科学决策服务。</t>
  </si>
  <si>
    <t>天府科技云服务项目成本指标</t>
  </si>
  <si>
    <t>购买第三方专业服务57.5万元；聘用工作人员3人*4.166万元/年=12.5万元，共计70万元</t>
  </si>
  <si>
    <t>天府科技云服务项目社会效益指标</t>
  </si>
  <si>
    <t>推进“天府科技云”项目相关工作，为科技工作者、创新驱动发展、提高全民科学素质、党和政府科学决策服务。</t>
  </si>
  <si>
    <t>天府科技云服务项目满意度指标</t>
  </si>
  <si>
    <t>党政机关领导、科技工作者等各阶层满意度达95%</t>
  </si>
  <si>
    <t>天府科技云服务项目时效指标</t>
  </si>
  <si>
    <t>2021年1-3月完成购买第三方专业服务；2021年1-12月聘用工作人员3人。</t>
  </si>
  <si>
    <t>天府科技云服务项目可持续影响指标</t>
  </si>
  <si>
    <t>推进“天府科技云”项目相关工作，可实现5年为科技工作者、创新驱动发展、提高全民科学素质、党和政府科学决策服务。</t>
  </si>
  <si>
    <t>天府科技云服务项目数量指标</t>
  </si>
  <si>
    <t>购买第三方专业服务1次；聘用工作人员3人。</t>
  </si>
  <si>
    <t>部门（单位）整体支出绩效目标申报表</t>
  </si>
  <si>
    <t>部门（单位）名称</t>
  </si>
  <si>
    <t>年度
主要
任务</t>
  </si>
  <si>
    <t>任务名称</t>
  </si>
  <si>
    <t>主要内容</t>
  </si>
  <si>
    <t>预算金额</t>
  </si>
  <si>
    <t>总额</t>
  </si>
  <si>
    <t>青少中心完成科创大赛科普教育等活动</t>
  </si>
  <si>
    <t>主要开展青少年科学技术创新大赛、青少年科学技术普及、教育等活动。</t>
  </si>
  <si>
    <t>青少中心完成当年任务日常工作维持费</t>
  </si>
  <si>
    <t>开展日常工作办公、差旅等维持费。</t>
  </si>
  <si>
    <t>日常工作运转服务</t>
  </si>
  <si>
    <t>完成为各级各部门领导服务、科技工作者服务、各阶层群众服务、脱贫攻坚及党建服务等日常工作运转任务。</t>
  </si>
  <si>
    <t>科普宣传活动业务</t>
  </si>
  <si>
    <t>组织全州科技人员、科普志愿者和科协干部开展实用技术培训推广，宣传科普知识、科普主题活动；在全州贫困地区开展科普进农民夜校工作，传播科学思想、倡导科学方法，激发群众的内生动力，助力脱贫攻坚。</t>
  </si>
  <si>
    <t>学术交流活动业务</t>
  </si>
  <si>
    <t>主要用于科协开展学会能力提升，组织学会、协会等学术团体开展年会活动，为科技工作者搭建学术交流和成果转化平台，引导科技工作者，为我州科技事业发展和高质量发展服务。预计组织学会及科研团队开展科技创新及成果转化活动；指导学会、协会开展年会活动。</t>
  </si>
  <si>
    <t>老科技工作者科普活动</t>
  </si>
  <si>
    <t>深入实施“筑底强基，凝聚民心”党建工程，引领广大科技工作者以“不忘初心、牢记使命”为主题教育，完成2021年举办农民科普夜校，和城市科普活动，提升全民科学素质；对离退休老专家开展敬老月、新春大型会议活动，对党支部建设活动宣传活动；联手省老科协实施ESS（美国科技教育协会）资助贫困生、建乡村小学图书室，开展各类培训、科普宣传等。计划开展科普宣传、科技咨询、健康义诊、在中学举办科技讲座等工作。</t>
  </si>
  <si>
    <t>凉山州全民科学素质提升专项资金</t>
  </si>
  <si>
    <t>当年开展科技教育传播与普及长足发展，建成适应创新型国家建设需求的现代公民科学素质组织实施、基础设施、条件保障、脱贫攻坚、监测评估等体系，公民科学素质建设的公共服务能力显著增强，公民具备科学素质的比例提高5%。主要针对凉山州东五县进行公民科学素质摸底调查，完成对州政府提出2021年全州公民科学素质知晓率达到5%的指标。</t>
  </si>
  <si>
    <t>天府科技云工程项目</t>
  </si>
  <si>
    <t>1、平台精准注册认证。精准组织辖区科技工作者（团队）、企事业单位在平台注册认证。（包括土专家、田秀才、致富能手、科普带头人等）。组织开展宣传推广、培训辅导等服务活动。</t>
  </si>
  <si>
    <t>凉山州级2021年科普专项经费</t>
  </si>
  <si>
    <t>为继续深入开展学术交流，传播科学思想，普及科技知识，推广先进技术，提高公众科学素质，表彰奖励优秀科技工作者，凝聚科技工作者智慧和力量，助力全州脱贫攻坚，更好为凉山经济社会发展服务。2021年计划完成科协系统能力提升培训工作，视讯中心运行、互联网+科普平台建设网络运行维护、补充必要公共服务及各项基础工作；实施学会能力提升计划、召开秘书长例会、沙龙，组织开展“会员日”活动；开发科普资源，制作科普宣传光碟、编印科普资料；组织开展青少年科技创新教育活动、院士专家工作站及企事业科协建设；组织全州科协系统干部能力提升培训，参加中国科协、省科协及相关部门业务、党务培训，开展科普培训，组织实地调研科技馆建设、科普进乡村、大篷车进校园活动，深入企业、村组开展科普工作宣传等工作。</t>
  </si>
  <si>
    <t>金额合计</t>
  </si>
  <si>
    <t>年度
总体
目标</t>
  </si>
  <si>
    <t xml:space="preserve">2021年围绕省科协重点工作"天府科技云服务“项目，继续深入开展学术交流，传播科学思想，普及科技知识，推广先进技术，提高公众科学素质，表彰奖励优秀科技工作者，凝聚科技工作者智慧和力量，助力全州脱贫攻坚，更好为凉山经济社会发展服务。完成科协系统能力提升培训工作，视讯中心运行、互联网+科普平台建设网络运行维护、补充必要公共服务及各项基础工作；实施学会能力提升计划和学会自我发展能力，促进学会健康发展，积极开展学会科普、学术交流、科技创新与服务、建家服务等。组织开展“会员日”活动；开发科普资源，制作科普宣传光碟、编印科普资料；完成电视台彝语播报、日报社科普专栏刊登，科技期刊编辑等工作组织开展青少年科技创新教育活动、院士专家工作站及企事业科协建设；组织全州科协系统干部能力提升培训，参加中国科协、省科协及相关部门业务、党务培训，开展科普培训，组织实地调研科技馆建设、科普进乡村、大篷车进校园活动，深入企业、村组开展科普工作宣传等工作。      </t>
  </si>
  <si>
    <t>绩效目标</t>
  </si>
  <si>
    <t>一级指标</t>
  </si>
  <si>
    <t>二级指标</t>
  </si>
  <si>
    <t>三级指标序号</t>
  </si>
  <si>
    <t>完成指标</t>
  </si>
  <si>
    <t>数量指标</t>
  </si>
  <si>
    <t>开展学会科普、学术交流、科技创新与服务、建家服务次数</t>
  </si>
  <si>
    <t>完成各项科普科技服务20次、天府科技云工程项目精准实现科技所需所能服务100次交易订单120次，完成本系统科技工作者能力提升培训（会议）工作5次。</t>
  </si>
  <si>
    <t>全州科协系统干部能力提升培训次数</t>
  </si>
  <si>
    <t>1次/年</t>
  </si>
  <si>
    <t>开展青少年科学技术创新大赛1次；青少年科学技术普及、教育等活动5次。</t>
  </si>
  <si>
    <t>"天府科技云服务“项目运维数</t>
  </si>
  <si>
    <t>8个左右</t>
  </si>
  <si>
    <t>制作科普宣传光碟册</t>
  </si>
  <si>
    <t>10000张/年左右</t>
  </si>
  <si>
    <t>组织开展青少年科技创新教育活动次数</t>
  </si>
  <si>
    <t>时效指标</t>
  </si>
  <si>
    <t>全州科协系统干部能力提升培训完成时间</t>
  </si>
  <si>
    <t>2021年12月前</t>
  </si>
  <si>
    <t>开展学会科普、学术交流、科技创新与服务、建家服务完成时间</t>
  </si>
  <si>
    <t>2021年1-12月</t>
  </si>
  <si>
    <t>2021年12月20日前完成</t>
  </si>
  <si>
    <t>电视台彝语播报、日报社科普专栏刊登，科技期刊编辑完成时间</t>
  </si>
  <si>
    <t>开展组织开展青少年科技创新教育活动完成时间</t>
  </si>
  <si>
    <t>2121年12月前</t>
  </si>
  <si>
    <t>"天府科技云服务“项目政府采购服务时间</t>
  </si>
  <si>
    <t>2021年5月前</t>
  </si>
  <si>
    <t>"天府科技云服务“项目运维完成时间</t>
  </si>
  <si>
    <t>年度举办各类科普活动时间</t>
  </si>
  <si>
    <t>"天府科技云服务“项目运维费</t>
  </si>
  <si>
    <t>成本指标</t>
  </si>
  <si>
    <t>电视台彝语播报、日报社科普专栏刊登，科技期刊编辑所需费用</t>
  </si>
  <si>
    <t>电视台彝语播报50期*1000元/期=50000元/年；科技期刊编辑所需费用6期*15000元/期=90000元。（预算数，以实际发生为准）</t>
  </si>
  <si>
    <t>科普活动聘用宣传工作人员</t>
  </si>
  <si>
    <t>2人*50000元/年=100000元（预算数，以实际发生为准）</t>
  </si>
  <si>
    <t>向学会、协会、院士专家工作站点、社区补助科普工作经费</t>
  </si>
  <si>
    <t>30000元/年*15个=450000元（预算数，以实际发生为准）</t>
  </si>
  <si>
    <t>组织开展青少年科技创新教育活动次数成本</t>
  </si>
  <si>
    <t>3次*35000元/次=105000元（预算数，以实际发生为准）</t>
  </si>
  <si>
    <t>制作科普宣传光碟册成本</t>
  </si>
  <si>
    <t>10000张*7元=70000元（预算数，以实际发生为准）</t>
  </si>
  <si>
    <t>完成青少年科学技术创新大赛、青少年科学技术普及、教育等活动全年需49200元。</t>
  </si>
  <si>
    <t>年度举办科普活动数费用</t>
  </si>
  <si>
    <t>年度各项科普科技服务10次*65000元/次=650000元（预算数，以实际结算为准。含差旅、租车、会务、场场地租用）                 123.38万元、天府科技云工程项目精准实现科技所需所能服务30万元，完成本系统科技工作者能力提升培训（会议）工作40万元。共计193.38万元</t>
  </si>
  <si>
    <t>"天府科技云服务“项目服务机构成本</t>
  </si>
  <si>
    <t>3年*50000元/年=150000元</t>
  </si>
  <si>
    <t>全州科协系统干部能力提升培训成本；党务政务业务培训成本</t>
  </si>
  <si>
    <t>306000元（培训机构学费150000元、往返差旅费5000元/人*20人=100000元、食宿费400元/天人*20人*7天=56000元）（预算数，以实际发生为准）；党委政务业务培训次5次*2800元/次=14000元。</t>
  </si>
  <si>
    <t>"天府科技云服务“项目政府采购服务成本</t>
  </si>
  <si>
    <t>191667元/年*3年，约575000元（预算数，以实际发生为准）。</t>
  </si>
  <si>
    <t>社会效益指标</t>
  </si>
  <si>
    <t>开展学会科普、学术交流、科技创新与服务、建家服务社会效益</t>
  </si>
  <si>
    <t>提升计划和学会自我发展能力，促进学会健康发展；助力全州脱贫攻坚，更好为凉山经济社会发展服务。</t>
  </si>
  <si>
    <t>科普展馆展示内容更新率(%)</t>
  </si>
  <si>
    <t>提高青少年科技创新能力。</t>
  </si>
  <si>
    <t>"天府科技云服务“项目为政府各部门、科技工作者服务</t>
  </si>
  <si>
    <t>为政府各级部门制定决策提供科技支撑数据；为精准完成实现科技所需所能提供平台服务；</t>
  </si>
  <si>
    <t>全省公民具备科学素质的比例(%)</t>
  </si>
  <si>
    <t>能够提高我州全民科学素质1%，具有可持续作用。</t>
  </si>
  <si>
    <t>生态效益指标</t>
  </si>
  <si>
    <t>提高青少年科技创新能力，对生态无危害。</t>
  </si>
  <si>
    <t>可持续影响指标</t>
  </si>
  <si>
    <t>"天府科技云服务“项目可持续影响时间</t>
  </si>
  <si>
    <t>3年以上</t>
  </si>
  <si>
    <t>可持续提高青少年科技创新能力。</t>
  </si>
  <si>
    <t>电视台彝语播报、科技期刊编辑可影响时间</t>
  </si>
  <si>
    <t>2年以上</t>
  </si>
  <si>
    <t>95%以上。</t>
  </si>
  <si>
    <t>各级部门领导满意度</t>
  </si>
  <si>
    <t>可达90%以上。</t>
  </si>
  <si>
    <t>90%左右。</t>
  </si>
  <si>
    <t>满意度可达95%</t>
  </si>
  <si>
    <t>表7</t>
  </si>
  <si>
    <t>2021年州对县（市）转移支付项目绩效目标表</t>
  </si>
  <si>
    <t>（2021年度）</t>
  </si>
  <si>
    <t>项目名称</t>
  </si>
  <si>
    <t>凉山州州本级科普专项资金</t>
  </si>
  <si>
    <t>预算单位</t>
  </si>
  <si>
    <t>凉山州科学技术协会</t>
  </si>
  <si>
    <t>项目类型</t>
  </si>
  <si>
    <t>产业发展   □</t>
  </si>
  <si>
    <t>民生保障   □</t>
  </si>
  <si>
    <t>基础设施   □</t>
  </si>
  <si>
    <r>
      <t xml:space="preserve">行政运行   </t>
    </r>
    <r>
      <rPr>
        <sz val="12"/>
        <rFont val="Wingdings"/>
        <family val="0"/>
      </rPr>
      <t>þ</t>
    </r>
  </si>
  <si>
    <t>项目概况</t>
  </si>
  <si>
    <t>中长期规划（名称、文号，仅指常年项目）</t>
  </si>
  <si>
    <t>资金管理办法（名称、文号）</t>
  </si>
  <si>
    <t>依据省（）科普资金管理办法、州（）科技资金管理办法</t>
  </si>
  <si>
    <t>绩效分配方式</t>
  </si>
  <si>
    <r>
      <t>因素法  □   项目法  □  据实据效</t>
    </r>
    <r>
      <rPr>
        <sz val="9"/>
        <rFont val="Wingdings"/>
        <family val="0"/>
      </rPr>
      <t>þ</t>
    </r>
    <r>
      <rPr>
        <sz val="9"/>
        <rFont val="宋体"/>
        <family val="0"/>
      </rPr>
      <t xml:space="preserve"> 因素法与项目法相结合  □</t>
    </r>
  </si>
  <si>
    <t>立项依据</t>
  </si>
  <si>
    <r>
      <t>依据凉科协</t>
    </r>
    <r>
      <rPr>
        <sz val="9"/>
        <rFont val="微软雅黑"/>
        <family val="2"/>
      </rPr>
      <t>[2021]15</t>
    </r>
    <r>
      <rPr>
        <sz val="9"/>
        <rFont val="宋体"/>
        <family val="0"/>
      </rPr>
      <t>号文</t>
    </r>
  </si>
  <si>
    <t>使用范围</t>
  </si>
  <si>
    <t>州本级科普专项资金</t>
  </si>
  <si>
    <t>申报（补助）条件</t>
  </si>
  <si>
    <t>严格执行省、州科普专项资金管理办法，资金使用具有社会效益或经济效益的17个县市</t>
  </si>
  <si>
    <t>项目起止年限</t>
  </si>
  <si>
    <t>2021年1月1日-2021年12月31日</t>
  </si>
  <si>
    <t>项目资金
（万元）</t>
  </si>
  <si>
    <t xml:space="preserve"> 中长期资金总额：</t>
  </si>
  <si>
    <t xml:space="preserve"> 年度资金总额：</t>
  </si>
  <si>
    <t>70万元</t>
  </si>
  <si>
    <t>其中：财政拨款</t>
  </si>
  <si>
    <t xml:space="preserve">   其中：财政拨款</t>
  </si>
  <si>
    <t xml:space="preserve">        其他资金</t>
  </si>
  <si>
    <t>总体
目标</t>
  </si>
  <si>
    <t>中长期目标（20××年—20××+n年）</t>
  </si>
  <si>
    <t xml:space="preserve">
</t>
  </si>
  <si>
    <t>围绕省科协重点项目“天府科技云”工作，据实据效完成对17个县市前5名的精准绩效管理指标的考核后拨付项目经费；完成年度具有举办能力的冕宁县拨付青少年科创赛工作经费；在符合条件的企业考核对创建院士专家工作站的县市拨付创建经费；考核评优对农技协科技小院建设拨付创建经费；完成巩固脱贫成果，拨付扶持科普振兴乡村工作经费。</t>
  </si>
  <si>
    <t>绩
效
指
标</t>
  </si>
  <si>
    <t>一级
指标</t>
  </si>
  <si>
    <t>指标值（包含数字及文字描述）</t>
  </si>
  <si>
    <t>项目完成</t>
  </si>
  <si>
    <t xml:space="preserve"> 指标1：</t>
  </si>
  <si>
    <t>天府科技云项目</t>
  </si>
  <si>
    <t>据实据效对17个县市考核。</t>
  </si>
  <si>
    <t xml:space="preserve"> 指标2：</t>
  </si>
  <si>
    <t>第37届州青少年科技创新大赛</t>
  </si>
  <si>
    <t>在具有举办实力的冕宁县举办大赛1次</t>
  </si>
  <si>
    <t xml:space="preserve"> 指标3：</t>
  </si>
  <si>
    <t>院士专家工作站建设</t>
  </si>
  <si>
    <t>在符合条件的企业建设3家院士专家工作站。</t>
  </si>
  <si>
    <t xml:space="preserve"> 指标4：</t>
  </si>
  <si>
    <t>科技小院建设</t>
  </si>
  <si>
    <t>考核评优建设州级科技小院5个，作为中国科协农技协科技小院项目库</t>
  </si>
  <si>
    <t xml:space="preserve"> 指标5：</t>
  </si>
  <si>
    <t>科普振兴乡村</t>
  </si>
  <si>
    <t>扶持科普振兴乡村1个</t>
  </si>
  <si>
    <t>质量指标</t>
  </si>
  <si>
    <t>考核平台精准注册认证、精准发布科技所能所需、精准反映生产生活状况、专业配套服务推送信息量、“天府科技云服务”平台上线运行情况等。</t>
  </si>
  <si>
    <t>对参赛作品分低高质量级次进行初评、终评、优秀评审。</t>
  </si>
  <si>
    <t>具有一定规模的企业要有院士或高层次专家进站，工作站参与研发人员不少于5人。</t>
  </si>
  <si>
    <t>要有产业支柱，学校学生入住200天以上，有基地、公司、单位承接工作。</t>
  </si>
  <si>
    <t>扶持建成高格局、高品质、高风尚的乡村。</t>
  </si>
  <si>
    <t>所有项目</t>
  </si>
  <si>
    <t>依据省科协要求，据实据效对全省考核前5名，每县补助2万元，共计10万元。</t>
  </si>
  <si>
    <t>1、展示会场地租用费（布展、展示、撤展5000元/天*6天＝3万元）    
2、展厅布置费（标语、指示牌、广告、人工2.5万元）             　　　　　　　　　　　　　　　　　　3、文件印制、证书（奖牌）制作3.3万元  
4、终评问辩评委评审费（6位*2000元/位＝1.2万元）   
5、参赛及观摩师生餐费（500人*4餐*25元/人、餐＝5万元）   
合计15万元</t>
  </si>
  <si>
    <t>评优建成3家工作站，5万元/站资金补助，共15万元。</t>
  </si>
  <si>
    <t>投入25万元建设5个州级科技小院，每个小院投入5万元的创建经费，建成后作为中国科协农技协科技小院项目库。</t>
  </si>
  <si>
    <t>制作科普展板0.5万元、培训2期*200人*50元/期人=2万元、老师讲课费2人*1000元/人=0.2万元、工作人员及老师差旅费0.3万元，发放扶贫物资（生活用品或畜农作物资）200人*100元/人=2万元，共计5万元。</t>
  </si>
  <si>
    <t>项目效益</t>
  </si>
  <si>
    <t>经济效益
指标</t>
  </si>
  <si>
    <t>促成科技服务订单819项，成交金额1.13亿元，</t>
  </si>
  <si>
    <t>社会效益
指标</t>
  </si>
  <si>
    <t>为科技工作者、创新驱动发展、提高全民科学素质、党和政府科学决策服务。促进科技能力转换为生产力。精准科普300万人次。</t>
  </si>
  <si>
    <t>以“体验•创新•成长”为主题，广大青少年通过参加大赛，激发科学兴趣、培养其科技创新精神和实践能力，提升青少年科学素质。</t>
  </si>
  <si>
    <t>搭建柔性引才平台，为州内企业引进高层次人才，推动企业高质量发展，为企业创新发展服务。</t>
  </si>
  <si>
    <t>引导高校及科研人才向农村、向农业尤其是农村重点产业聚集，调研解决农业、农村、农民发展中的技术问题，实现农民增收，农业发展，农村振兴。</t>
  </si>
  <si>
    <t>禁毒防艾，崇尚科学，扶持支柱产业，巩固乡村脱贫成果。</t>
  </si>
  <si>
    <t>生态效益
指标</t>
  </si>
  <si>
    <t>科技含量高，节能绿色环保，具有较高的生态效益。</t>
  </si>
  <si>
    <t>可持续影响
指标</t>
  </si>
  <si>
    <t>围绕省科协重点项目“天府科技云”积极推进工作，开展青少年科创赛、院士专家工作站及科技小院建设、科普振兴乡村等项工作，能够起到普及科学知识提升公民素质，具有积极的社会效益和一定的经济效益。故可持续影响1年以上。</t>
  </si>
  <si>
    <t>各级领导、各阶层人员满意度可达93%</t>
  </si>
  <si>
    <t>90%以上的参与活动的青少年满意</t>
  </si>
  <si>
    <t>乡村、企事业单位满意度可达92%</t>
  </si>
  <si>
    <t>各级政府部门、乡村农民满意度95%左右。</t>
  </si>
  <si>
    <t>预算表3-10</t>
  </si>
  <si>
    <t>政 府 采 购 预 算 表</t>
  </si>
  <si>
    <t>项               目</t>
  </si>
  <si>
    <t>项目状态</t>
  </si>
  <si>
    <t>审核状态</t>
  </si>
  <si>
    <t>组织形式</t>
  </si>
  <si>
    <t>专门面向中小企业</t>
  </si>
  <si>
    <t>专门面向小微企业</t>
  </si>
  <si>
    <t>采购数量</t>
  </si>
  <si>
    <t>计量单位</t>
  </si>
  <si>
    <t>政      府      采      购      预      算</t>
  </si>
  <si>
    <t>品目序号</t>
  </si>
  <si>
    <t>品目名称</t>
  </si>
  <si>
    <t>经济科目</t>
  </si>
  <si>
    <t>本年预算资金安排</t>
  </si>
  <si>
    <t>修购基金安排</t>
  </si>
  <si>
    <t>教育收费安排</t>
  </si>
  <si>
    <t>事业单位经营收入安排</t>
  </si>
  <si>
    <t>其他资金安排</t>
  </si>
  <si>
    <t>上年超收安排</t>
  </si>
  <si>
    <t>经费拨款   （补助）安排</t>
  </si>
  <si>
    <t>行政事业性收费安排</t>
  </si>
  <si>
    <t>国有资源(资产)有偿使用收入安排</t>
  </si>
  <si>
    <t>政府性基金安排</t>
  </si>
  <si>
    <t>专项收入安排</t>
  </si>
  <si>
    <t>政府住房基金收入安排</t>
  </si>
  <si>
    <t>其他收入安排</t>
  </si>
  <si>
    <t>上年财政拨款结转安排</t>
  </si>
  <si>
    <t>上年教育收费结转安排</t>
  </si>
  <si>
    <t>上年其他资金结转安排</t>
  </si>
  <si>
    <t>参公事业单位</t>
  </si>
  <si>
    <t xml:space="preserve">      其他科学技术普及支出</t>
  </si>
  <si>
    <t>A02010104</t>
  </si>
  <si>
    <t>台式计算机</t>
  </si>
  <si>
    <t>预算</t>
  </si>
  <si>
    <t>终审通过</t>
  </si>
  <si>
    <t>集中采购</t>
  </si>
  <si>
    <t>是</t>
  </si>
  <si>
    <t>台</t>
  </si>
  <si>
    <t>A0201060102</t>
  </si>
  <si>
    <t>A4打印机</t>
  </si>
  <si>
    <t xml:space="preserve">    公务用车运行维护</t>
  </si>
  <si>
    <t xml:space="preserve">      机构运行</t>
  </si>
  <si>
    <t>C050302</t>
  </si>
  <si>
    <t>车辆加油服务</t>
  </si>
  <si>
    <t>数据录入</t>
  </si>
  <si>
    <t>ML</t>
  </si>
  <si>
    <t>C050301</t>
  </si>
  <si>
    <t>车辆维修和保养服务</t>
  </si>
  <si>
    <t>次</t>
  </si>
  <si>
    <t>C15040201</t>
  </si>
  <si>
    <t>机动车保险服务</t>
  </si>
  <si>
    <t>政府向社会组织购买服务预算表</t>
  </si>
  <si>
    <t>是否政府采购</t>
  </si>
  <si>
    <t>是否属于购买公益二类事业单位服务</t>
  </si>
  <si>
    <t>单位名称（功能科目）</t>
  </si>
  <si>
    <t>服务目录</t>
  </si>
  <si>
    <t>是否</t>
  </si>
  <si>
    <t>承接主体单位名称</t>
  </si>
  <si>
    <t>科普知识的普及与推广</t>
  </si>
  <si>
    <t>否</t>
  </si>
  <si>
    <t>四川省通信产业服务有限公司</t>
  </si>
  <si>
    <t>其他劳务服务</t>
  </si>
  <si>
    <t>向社会聘用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</si>
</sst>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Red]\(#,##0\)"/>
    <numFmt numFmtId="181" formatCode="#,##0.0000"/>
  </numFmts>
  <fonts count="72">
    <font>
      <sz val="9"/>
      <color indexed="8"/>
      <name val="宋体"/>
      <family val="0"/>
    </font>
    <font>
      <sz val="11"/>
      <name val="宋体"/>
      <family val="0"/>
    </font>
    <font>
      <sz val="9"/>
      <name val="宋体"/>
      <family val="0"/>
    </font>
    <font>
      <b/>
      <sz val="16"/>
      <name val="宋体"/>
      <family val="0"/>
    </font>
    <font>
      <sz val="10"/>
      <color indexed="8"/>
      <name val="宋体"/>
      <family val="0"/>
    </font>
    <font>
      <sz val="12"/>
      <name val="宋体"/>
      <family val="0"/>
    </font>
    <font>
      <sz val="16"/>
      <name val="方正小标宋简体"/>
      <family val="0"/>
    </font>
    <font>
      <sz val="9"/>
      <name val="方正小标宋简体"/>
      <family val="0"/>
    </font>
    <font>
      <b/>
      <sz val="11"/>
      <name val="宋体"/>
      <family val="0"/>
    </font>
    <font>
      <sz val="9"/>
      <color indexed="10"/>
      <name val="宋体"/>
      <family val="0"/>
    </font>
    <font>
      <sz val="11"/>
      <color indexed="10"/>
      <name val="宋体"/>
      <family val="0"/>
    </font>
    <font>
      <sz val="11"/>
      <color indexed="8"/>
      <name val="宋体"/>
      <family val="0"/>
    </font>
    <font>
      <sz val="10"/>
      <name val="宋体"/>
      <family val="0"/>
    </font>
    <font>
      <sz val="12"/>
      <color indexed="10"/>
      <name val="宋体"/>
      <family val="0"/>
    </font>
    <font>
      <sz val="10"/>
      <name val="黑体"/>
      <family val="3"/>
    </font>
    <font>
      <b/>
      <sz val="16"/>
      <name val="黑体"/>
      <family val="3"/>
    </font>
    <font>
      <sz val="9"/>
      <name val="Times New Roman"/>
      <family val="1"/>
    </font>
    <font>
      <b/>
      <sz val="9"/>
      <name val="宋体"/>
      <family val="0"/>
    </font>
    <font>
      <b/>
      <sz val="9"/>
      <color indexed="8"/>
      <name val="宋体"/>
      <family val="0"/>
    </font>
    <font>
      <b/>
      <sz val="18"/>
      <name val="黑体"/>
      <family val="3"/>
    </font>
    <font>
      <b/>
      <sz val="16"/>
      <color indexed="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9"/>
      <name val="Calibri"/>
      <family val="2"/>
    </font>
    <font>
      <sz val="11"/>
      <color indexed="9"/>
      <name val="Calibri"/>
      <family val="2"/>
    </font>
    <font>
      <b/>
      <sz val="11"/>
      <color indexed="8"/>
      <name val="Calibri"/>
      <family val="2"/>
    </font>
    <font>
      <sz val="11"/>
      <color indexed="8"/>
      <name val="Calibri"/>
      <family val="2"/>
    </font>
    <font>
      <b/>
      <sz val="11"/>
      <color indexed="9"/>
      <name val="Calibri"/>
      <family val="2"/>
    </font>
    <font>
      <sz val="11"/>
      <color indexed="17"/>
      <name val="Calibri"/>
      <family val="2"/>
    </font>
    <font>
      <sz val="11"/>
      <color indexed="62"/>
      <name val="Calibri"/>
      <family val="2"/>
    </font>
    <font>
      <b/>
      <sz val="11"/>
      <color indexed="62"/>
      <name val="Calibri"/>
      <family val="2"/>
    </font>
    <font>
      <sz val="11"/>
      <color indexed="60"/>
      <name val="Calibri"/>
      <family val="2"/>
    </font>
    <font>
      <sz val="11"/>
      <color indexed="16"/>
      <name val="Calibri"/>
      <family val="2"/>
    </font>
    <font>
      <u val="single"/>
      <sz val="11"/>
      <color indexed="12"/>
      <name val="Calibri"/>
      <family val="2"/>
    </font>
    <font>
      <u val="single"/>
      <sz val="11"/>
      <color indexed="20"/>
      <name val="Calibri"/>
      <family val="2"/>
    </font>
    <font>
      <b/>
      <sz val="13"/>
      <color indexed="62"/>
      <name val="Calibri"/>
      <family val="2"/>
    </font>
    <font>
      <sz val="11"/>
      <color indexed="53"/>
      <name val="Calibri"/>
      <family val="2"/>
    </font>
    <font>
      <b/>
      <sz val="11"/>
      <color indexed="63"/>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53"/>
      <name val="Calibri"/>
      <family val="2"/>
    </font>
    <font>
      <sz val="12"/>
      <name val="Wingdings"/>
      <family val="0"/>
    </font>
    <font>
      <sz val="9"/>
      <name val="Wingdings"/>
      <family val="0"/>
    </font>
    <font>
      <sz val="9"/>
      <name val="微软雅黑"/>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9"/>
      <color rgb="FFFF0000"/>
      <name val="宋体"/>
      <family val="0"/>
    </font>
    <font>
      <sz val="11"/>
      <color rgb="FFFF0000"/>
      <name val="宋体"/>
      <family val="0"/>
    </font>
    <font>
      <sz val="12"/>
      <color rgb="FFFF0000"/>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43"/>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right style="thin"/>
      <top/>
      <bottom/>
    </border>
    <border>
      <left style="thin"/>
      <right/>
      <top/>
      <bottom/>
    </border>
    <border>
      <left/>
      <right style="thin"/>
      <top/>
      <bottom/>
    </border>
    <border>
      <left>
        <color indexed="63"/>
      </left>
      <right>
        <color indexed="63"/>
      </right>
      <top>
        <color indexed="63"/>
      </top>
      <bottom style="thin"/>
    </border>
    <border>
      <left style="thin"/>
      <right>
        <color indexed="63"/>
      </right>
      <top style="thin"/>
      <bottom>
        <color indexed="63"/>
      </bottom>
    </border>
    <border>
      <left style="thin"/>
      <right style="thin"/>
      <top/>
      <bottom style="thin"/>
    </border>
    <border>
      <left style="thin"/>
      <right/>
      <top style="thin">
        <color rgb="FF000000"/>
      </top>
      <bottom style="thin">
        <color rgb="FF000000"/>
      </bottom>
    </border>
    <border>
      <left style="thin"/>
      <right style="thin"/>
      <top style="thin">
        <color rgb="FF000000"/>
      </top>
      <bottom style="thin">
        <color rgb="FF000000"/>
      </bottom>
    </border>
    <border>
      <left/>
      <right/>
      <top style="thin"/>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color indexed="63"/>
      </right>
      <top>
        <color indexed="63"/>
      </top>
      <bottom style="thin"/>
    </border>
    <border>
      <left style="thin">
        <color rgb="FF000000"/>
      </left>
      <right>
        <color indexed="63"/>
      </right>
      <top style="thin"/>
      <bottom style="thin"/>
    </border>
    <border>
      <left/>
      <right/>
      <top style="thin">
        <color indexed="8"/>
      </top>
      <bottom/>
    </border>
    <border>
      <left/>
      <right/>
      <top/>
      <bottom style="thin">
        <color indexed="8"/>
      </bottom>
    </border>
    <border>
      <left/>
      <right style="thin">
        <color rgb="FF000000"/>
      </right>
      <top style="thin">
        <color indexed="8"/>
      </top>
      <bottom style="thin">
        <color indexed="8"/>
      </bottom>
    </border>
    <border>
      <left/>
      <right style="thin">
        <color rgb="FF000000"/>
      </right>
      <top style="thin">
        <color rgb="FF000000"/>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style="thin"/>
    </border>
    <border>
      <left style="thin">
        <color rgb="FF000000"/>
      </left>
      <right style="thin">
        <color rgb="FF000000"/>
      </right>
      <top style="thin"/>
      <bottom/>
    </border>
  </borders>
  <cellStyleXfs count="192">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50" fillId="3" borderId="0" applyNumberFormat="0" applyBorder="0" applyAlignment="0" applyProtection="0"/>
    <xf numFmtId="0" fontId="51" fillId="4" borderId="1" applyNumberFormat="0" applyAlignment="0" applyProtection="0"/>
    <xf numFmtId="178" fontId="0" fillId="0" borderId="0" applyFont="0" applyFill="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50" fillId="6" borderId="0" applyNumberFormat="0" applyBorder="0" applyAlignment="0" applyProtection="0"/>
    <xf numFmtId="0" fontId="52" fillId="7" borderId="0" applyNumberFormat="0" applyBorder="0" applyAlignment="0" applyProtection="0"/>
    <xf numFmtId="179" fontId="0" fillId="0" borderId="0" applyFont="0" applyFill="0" applyBorder="0" applyAlignment="0" applyProtection="0"/>
    <xf numFmtId="0" fontId="53" fillId="8"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9" borderId="2" applyNumberFormat="0" applyFont="0" applyAlignment="0" applyProtection="0"/>
    <xf numFmtId="0" fontId="56" fillId="0" borderId="0" applyNumberFormat="0" applyFill="0" applyBorder="0" applyAlignment="0" applyProtection="0"/>
    <xf numFmtId="0" fontId="0" fillId="5" borderId="3" applyNumberFormat="0" applyFont="0" applyAlignment="0" applyProtection="0"/>
    <xf numFmtId="0" fontId="33" fillId="10" borderId="4" applyNumberFormat="0" applyAlignment="0" applyProtection="0"/>
    <xf numFmtId="0" fontId="39" fillId="0" borderId="5" applyNumberFormat="0" applyFill="0" applyAlignment="0" applyProtection="0"/>
    <xf numFmtId="0" fontId="30" fillId="5" borderId="0" applyNumberFormat="0" applyBorder="0" applyAlignment="0" applyProtection="0"/>
    <xf numFmtId="0" fontId="53" fillId="11"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6" fillId="0" borderId="8" applyNumberFormat="0" applyFill="0" applyAlignment="0" applyProtection="0"/>
    <xf numFmtId="0" fontId="35" fillId="10" borderId="0" applyNumberFormat="0" applyBorder="0" applyAlignment="0" applyProtection="0"/>
    <xf numFmtId="0" fontId="53" fillId="12" borderId="0" applyNumberFormat="0" applyBorder="0" applyAlignment="0" applyProtection="0"/>
    <xf numFmtId="0" fontId="30" fillId="2" borderId="0" applyNumberFormat="0" applyBorder="0" applyAlignment="0" applyProtection="0"/>
    <xf numFmtId="0" fontId="53" fillId="13" borderId="0" applyNumberFormat="0" applyBorder="0" applyAlignment="0" applyProtection="0"/>
    <xf numFmtId="0" fontId="62" fillId="14" borderId="9" applyNumberFormat="0" applyAlignment="0" applyProtection="0"/>
    <xf numFmtId="0" fontId="63" fillId="14" borderId="1" applyNumberFormat="0" applyAlignment="0" applyProtection="0"/>
    <xf numFmtId="0" fontId="64" fillId="15" borderId="10" applyNumberFormat="0" applyAlignment="0" applyProtection="0"/>
    <xf numFmtId="0" fontId="30" fillId="5" borderId="0" applyNumberFormat="0" applyBorder="0" applyAlignment="0" applyProtection="0"/>
    <xf numFmtId="0" fontId="50" fillId="16" borderId="0" applyNumberFormat="0" applyBorder="0" applyAlignment="0" applyProtection="0"/>
    <xf numFmtId="0" fontId="53" fillId="17" borderId="0" applyNumberFormat="0" applyBorder="0" applyAlignment="0" applyProtection="0"/>
    <xf numFmtId="0" fontId="65" fillId="0" borderId="11" applyNumberFormat="0" applyFill="0" applyAlignment="0" applyProtection="0"/>
    <xf numFmtId="0" fontId="66" fillId="0" borderId="12" applyNumberFormat="0" applyFill="0" applyAlignment="0" applyProtection="0"/>
    <xf numFmtId="0" fontId="67" fillId="18" borderId="0" applyNumberFormat="0" applyBorder="0" applyAlignment="0" applyProtection="0"/>
    <xf numFmtId="0" fontId="28" fillId="19" borderId="0" applyNumberFormat="0" applyBorder="0" applyAlignment="0" applyProtection="0"/>
    <xf numFmtId="0" fontId="68" fillId="20" borderId="0" applyNumberFormat="0" applyBorder="0" applyAlignment="0" applyProtection="0"/>
    <xf numFmtId="0" fontId="50" fillId="21" borderId="0" applyNumberFormat="0" applyBorder="0" applyAlignment="0" applyProtection="0"/>
    <xf numFmtId="0" fontId="53"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33" fillId="10" borderId="4" applyNumberFormat="0" applyAlignment="0" applyProtection="0"/>
    <xf numFmtId="0" fontId="30" fillId="2"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3" fillId="31" borderId="0" applyNumberFormat="0" applyBorder="0" applyAlignment="0" applyProtection="0"/>
    <xf numFmtId="0" fontId="50" fillId="32" borderId="0" applyNumberFormat="0" applyBorder="0" applyAlignment="0" applyProtection="0"/>
    <xf numFmtId="0" fontId="34" fillId="0" borderId="13" applyNumberFormat="0" applyFill="0" applyAlignment="0" applyProtection="0"/>
    <xf numFmtId="0" fontId="53" fillId="33" borderId="0" applyNumberFormat="0" applyBorder="0" applyAlignment="0" applyProtection="0"/>
    <xf numFmtId="0" fontId="53" fillId="34" borderId="0" applyNumberFormat="0" applyBorder="0" applyAlignment="0" applyProtection="0"/>
    <xf numFmtId="0" fontId="28" fillId="35" borderId="0" applyNumberFormat="0" applyBorder="0" applyAlignment="0" applyProtection="0"/>
    <xf numFmtId="0" fontId="50" fillId="36" borderId="0" applyNumberFormat="0" applyBorder="0" applyAlignment="0" applyProtection="0"/>
    <xf numFmtId="0" fontId="53" fillId="37"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9" fillId="0" borderId="5" applyNumberFormat="0" applyFill="0" applyAlignment="0" applyProtection="0"/>
    <xf numFmtId="0" fontId="30" fillId="2" borderId="0" applyNumberFormat="0" applyBorder="0" applyAlignment="0" applyProtection="0"/>
    <xf numFmtId="1" fontId="0" fillId="0" borderId="0">
      <alignment/>
      <protection/>
    </xf>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39" borderId="0" applyNumberFormat="0" applyBorder="0" applyAlignment="0" applyProtection="0"/>
    <xf numFmtId="0" fontId="43" fillId="0" borderId="0" applyNumberFormat="0" applyFill="0" applyBorder="0" applyAlignment="0" applyProtection="0"/>
    <xf numFmtId="0" fontId="28" fillId="39" borderId="0" applyNumberFormat="0" applyBorder="0" applyAlignment="0" applyProtection="0"/>
    <xf numFmtId="0" fontId="43" fillId="0" borderId="0" applyNumberFormat="0" applyFill="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41" fillId="43" borderId="14" applyNumberFormat="0" applyAlignment="0" applyProtection="0"/>
    <xf numFmtId="0" fontId="28" fillId="42" borderId="0" applyNumberFormat="0" applyBorder="0" applyAlignment="0" applyProtection="0"/>
    <xf numFmtId="0" fontId="41" fillId="43" borderId="14" applyNumberFormat="0" applyAlignment="0" applyProtection="0"/>
    <xf numFmtId="0" fontId="28" fillId="35" borderId="0" applyNumberFormat="0" applyBorder="0" applyAlignment="0" applyProtection="0"/>
    <xf numFmtId="0" fontId="28" fillId="35"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6" fillId="43" borderId="4" applyNumberFormat="0" applyAlignment="0" applyProtection="0"/>
    <xf numFmtId="0" fontId="46" fillId="43" borderId="4" applyNumberFormat="0" applyAlignment="0" applyProtection="0"/>
    <xf numFmtId="0" fontId="46" fillId="43" borderId="4" applyNumberFormat="0" applyAlignment="0" applyProtection="0"/>
    <xf numFmtId="0" fontId="31" fillId="47" borderId="15" applyNumberFormat="0" applyAlignment="0" applyProtection="0"/>
    <xf numFmtId="0" fontId="31" fillId="47" borderId="15" applyNumberFormat="0" applyAlignment="0" applyProtection="0"/>
    <xf numFmtId="0" fontId="31" fillId="47" borderId="15"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9" fillId="0" borderId="5"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10" borderId="4" applyNumberFormat="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35" fillId="10" borderId="0" applyNumberFormat="0" applyBorder="0" applyAlignment="0" applyProtection="0"/>
    <xf numFmtId="0" fontId="35" fillId="10" borderId="0" applyNumberFormat="0" applyBorder="0" applyAlignment="0" applyProtection="0"/>
    <xf numFmtId="0" fontId="0" fillId="5" borderId="3" applyNumberFormat="0" applyFont="0" applyAlignment="0" applyProtection="0"/>
    <xf numFmtId="0" fontId="0" fillId="5" borderId="3" applyNumberFormat="0" applyFont="0" applyAlignment="0" applyProtection="0"/>
    <xf numFmtId="0" fontId="41" fillId="43" borderId="14" applyNumberFormat="0" applyAlignment="0" applyProtection="0"/>
    <xf numFmtId="0" fontId="43" fillId="0" borderId="0" applyNumberFormat="0" applyFill="0" applyBorder="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 fontId="0" fillId="0" borderId="0">
      <alignment/>
      <protection/>
    </xf>
    <xf numFmtId="1" fontId="0" fillId="0" borderId="0">
      <alignment/>
      <protection/>
    </xf>
    <xf numFmtId="1" fontId="0" fillId="0" borderId="0">
      <alignment/>
      <protection/>
    </xf>
    <xf numFmtId="0" fontId="5" fillId="0" borderId="0">
      <alignment vertical="center"/>
      <protection/>
    </xf>
    <xf numFmtId="0" fontId="5" fillId="0" borderId="0">
      <alignment/>
      <protection/>
    </xf>
  </cellStyleXfs>
  <cellXfs count="398">
    <xf numFmtId="1" fontId="0" fillId="0" borderId="0" xfId="0" applyNumberFormat="1" applyFont="1" applyFill="1" applyAlignment="1">
      <alignment/>
    </xf>
    <xf numFmtId="0" fontId="2" fillId="0" borderId="0" xfId="0" applyNumberFormat="1" applyFont="1" applyFill="1" applyAlignment="1">
      <alignment/>
    </xf>
    <xf numFmtId="0" fontId="2" fillId="43" borderId="0" xfId="0" applyNumberFormat="1" applyFont="1" applyFill="1" applyAlignment="1">
      <alignment/>
    </xf>
    <xf numFmtId="0" fontId="3" fillId="0" borderId="0" xfId="24"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left"/>
      <protection/>
    </xf>
    <xf numFmtId="1" fontId="2" fillId="0" borderId="19" xfId="0" applyNumberFormat="1" applyFont="1" applyFill="1" applyBorder="1" applyAlignment="1" applyProtection="1">
      <alignment horizontal="center" vertical="center"/>
      <protection/>
    </xf>
    <xf numFmtId="1" fontId="2" fillId="0" borderId="20"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protection/>
    </xf>
    <xf numFmtId="0" fontId="4" fillId="43" borderId="19" xfId="0" applyNumberFormat="1" applyFont="1" applyFill="1" applyBorder="1" applyAlignment="1">
      <alignment horizontal="center" vertical="center"/>
    </xf>
    <xf numFmtId="1" fontId="2" fillId="0" borderId="20" xfId="0" applyFont="1" applyBorder="1" applyAlignment="1">
      <alignment horizontal="center" vertical="center" wrapText="1"/>
    </xf>
    <xf numFmtId="1" fontId="2" fillId="0" borderId="20" xfId="0"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 fontId="2" fillId="0" borderId="21"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protection/>
    </xf>
    <xf numFmtId="1" fontId="2" fillId="0" borderId="19" xfId="0" applyFont="1" applyBorder="1" applyAlignment="1">
      <alignment horizontal="center" vertical="center" wrapText="1"/>
    </xf>
    <xf numFmtId="1" fontId="2" fillId="0" borderId="19" xfId="0" applyFont="1" applyFill="1" applyBorder="1" applyAlignment="1">
      <alignment horizontal="center" vertical="center" wrapText="1"/>
    </xf>
    <xf numFmtId="1" fontId="2" fillId="0" borderId="22" xfId="0" applyFont="1" applyBorder="1" applyAlignment="1">
      <alignment horizontal="center" vertical="center" wrapText="1"/>
    </xf>
    <xf numFmtId="1" fontId="2" fillId="0" borderId="22" xfId="0"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1" fontId="2" fillId="0" borderId="22"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vertical="center" wrapText="1"/>
      <protection/>
    </xf>
    <xf numFmtId="49" fontId="2" fillId="0" borderId="23" xfId="0" applyNumberFormat="1" applyFont="1" applyFill="1" applyBorder="1" applyAlignment="1" applyProtection="1">
      <alignment vertical="center" wrapText="1"/>
      <protection/>
    </xf>
    <xf numFmtId="49" fontId="2" fillId="0" borderId="24" xfId="0" applyNumberFormat="1" applyFont="1" applyFill="1" applyBorder="1" applyAlignment="1" applyProtection="1">
      <alignment vertical="center" wrapText="1"/>
      <protection/>
    </xf>
    <xf numFmtId="1" fontId="0" fillId="0" borderId="0" xfId="0" applyNumberFormat="1" applyFill="1" applyAlignment="1">
      <alignment/>
    </xf>
    <xf numFmtId="0" fontId="2" fillId="43" borderId="0" xfId="0" applyNumberFormat="1" applyFont="1" applyFill="1" applyAlignment="1">
      <alignment horizont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19" xfId="0" applyNumberFormat="1" applyFont="1" applyFill="1" applyBorder="1" applyAlignment="1" applyProtection="1">
      <alignment horizontal="center" vertical="center"/>
      <protection/>
    </xf>
    <xf numFmtId="0" fontId="2" fillId="0" borderId="20" xfId="0" applyNumberFormat="1" applyFont="1" applyBorder="1" applyAlignment="1">
      <alignment horizontal="center" vertical="center"/>
    </xf>
    <xf numFmtId="0" fontId="2" fillId="0" borderId="20" xfId="0" applyNumberFormat="1" applyFont="1" applyBorder="1" applyAlignment="1">
      <alignment horizontal="center" vertical="center" wrapText="1"/>
    </xf>
    <xf numFmtId="0" fontId="2" fillId="0" borderId="19" xfId="0" applyNumberFormat="1" applyFont="1" applyFill="1" applyBorder="1" applyAlignment="1" applyProtection="1">
      <alignment horizontal="center" vertical="center" wrapText="1"/>
      <protection/>
    </xf>
    <xf numFmtId="0" fontId="2" fillId="0" borderId="22"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19" xfId="24" applyNumberFormat="1" applyFont="1" applyFill="1" applyBorder="1" applyAlignment="1" applyProtection="1">
      <alignment horizontal="center" vertical="center" wrapText="1"/>
      <protection/>
    </xf>
    <xf numFmtId="3" fontId="2" fillId="0" borderId="28" xfId="0" applyNumberFormat="1" applyFont="1" applyFill="1" applyBorder="1" applyAlignment="1" applyProtection="1">
      <alignment vertical="center" wrapText="1"/>
      <protection/>
    </xf>
    <xf numFmtId="3" fontId="2" fillId="0" borderId="24" xfId="0" applyNumberFormat="1" applyFont="1" applyFill="1" applyBorder="1" applyAlignment="1" applyProtection="1">
      <alignment vertical="center" wrapText="1"/>
      <protection/>
    </xf>
    <xf numFmtId="49" fontId="2" fillId="0" borderId="29" xfId="0" applyNumberFormat="1" applyFont="1" applyFill="1" applyBorder="1" applyAlignment="1" applyProtection="1">
      <alignment vertical="center" wrapText="1"/>
      <protection/>
    </xf>
    <xf numFmtId="4" fontId="2" fillId="0" borderId="19" xfId="0" applyNumberFormat="1" applyFont="1" applyFill="1" applyBorder="1" applyAlignment="1" applyProtection="1">
      <alignment vertical="center" wrapText="1"/>
      <protection/>
    </xf>
    <xf numFmtId="0" fontId="2" fillId="43" borderId="0" xfId="0" applyNumberFormat="1" applyFont="1" applyFill="1" applyAlignment="1">
      <alignment horizontal="right" vertical="center"/>
    </xf>
    <xf numFmtId="0" fontId="2" fillId="43" borderId="0" xfId="0" applyNumberFormat="1" applyFont="1" applyFill="1" applyAlignment="1">
      <alignment horizontal="right"/>
    </xf>
    <xf numFmtId="1" fontId="2" fillId="0" borderId="28" xfId="0" applyNumberFormat="1" applyFont="1" applyFill="1" applyBorder="1" applyAlignment="1" applyProtection="1">
      <alignment horizontal="center" vertical="center"/>
      <protection/>
    </xf>
    <xf numFmtId="1" fontId="2" fillId="0" borderId="30" xfId="0" applyNumberFormat="1" applyFont="1" applyFill="1" applyBorder="1" applyAlignment="1" applyProtection="1">
      <alignment horizontal="center" vertical="center"/>
      <protection/>
    </xf>
    <xf numFmtId="1" fontId="2" fillId="0" borderId="28" xfId="0" applyFont="1" applyFill="1" applyBorder="1" applyAlignment="1">
      <alignment horizontal="center" vertical="center"/>
    </xf>
    <xf numFmtId="1" fontId="2" fillId="0" borderId="28" xfId="0" applyFont="1" applyBorder="1" applyAlignment="1">
      <alignment horizontal="center" vertical="center" wrapText="1"/>
    </xf>
    <xf numFmtId="1" fontId="2" fillId="0" borderId="28" xfId="0" applyFont="1" applyFill="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28" xfId="0" applyNumberFormat="1" applyFont="1" applyFill="1" applyBorder="1" applyAlignment="1">
      <alignment horizontal="center" vertical="center" wrapText="1"/>
    </xf>
    <xf numFmtId="1" fontId="2" fillId="0" borderId="30"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vertical="center" wrapText="1"/>
      <protection/>
    </xf>
    <xf numFmtId="1" fontId="2" fillId="0" borderId="31" xfId="0" applyNumberFormat="1" applyFont="1" applyFill="1" applyBorder="1" applyAlignment="1" applyProtection="1">
      <alignment horizontal="center" vertical="center"/>
      <protection/>
    </xf>
    <xf numFmtId="1" fontId="2" fillId="0" borderId="19" xfId="0" applyNumberFormat="1" applyFont="1" applyFill="1" applyBorder="1" applyAlignment="1" applyProtection="1">
      <alignment horizontal="center" vertical="center" wrapText="1"/>
      <protection/>
    </xf>
    <xf numFmtId="0" fontId="2" fillId="0" borderId="19" xfId="0" applyNumberFormat="1" applyFont="1" applyBorder="1" applyAlignment="1">
      <alignment horizontal="center" vertical="center"/>
    </xf>
    <xf numFmtId="0" fontId="2" fillId="0" borderId="19" xfId="0" applyNumberFormat="1" applyFont="1" applyBorder="1" applyAlignment="1">
      <alignment horizontal="center" vertical="center" wrapText="1"/>
    </xf>
    <xf numFmtId="1" fontId="2" fillId="0" borderId="32" xfId="0" applyNumberFormat="1" applyFont="1" applyFill="1" applyBorder="1" applyAlignment="1" applyProtection="1">
      <alignment horizontal="center" vertical="center"/>
      <protection/>
    </xf>
    <xf numFmtId="1" fontId="2" fillId="0" borderId="33" xfId="0" applyNumberFormat="1" applyFont="1" applyFill="1" applyBorder="1" applyAlignment="1" applyProtection="1">
      <alignment horizontal="center" vertical="center"/>
      <protection/>
    </xf>
    <xf numFmtId="4" fontId="2" fillId="0" borderId="24" xfId="0" applyNumberFormat="1" applyFont="1" applyFill="1" applyBorder="1" applyAlignment="1" applyProtection="1">
      <alignment vertical="center" wrapText="1"/>
      <protection/>
    </xf>
    <xf numFmtId="0" fontId="5" fillId="0" borderId="0" xfId="191" applyFont="1" applyAlignment="1">
      <alignment vertical="center" wrapText="1"/>
      <protection/>
    </xf>
    <xf numFmtId="0" fontId="2" fillId="0" borderId="0" xfId="191" applyFont="1" applyAlignment="1">
      <alignment vertical="center" wrapText="1"/>
      <protection/>
    </xf>
    <xf numFmtId="0" fontId="6" fillId="0" borderId="0" xfId="191" applyFont="1" applyAlignment="1">
      <alignment horizontal="center" vertical="center" wrapText="1"/>
      <protection/>
    </xf>
    <xf numFmtId="0" fontId="7" fillId="0" borderId="0" xfId="191" applyFont="1" applyAlignment="1">
      <alignment horizontal="center" vertical="center" wrapText="1"/>
      <protection/>
    </xf>
    <xf numFmtId="0" fontId="5" fillId="0" borderId="0" xfId="191" applyFont="1" applyAlignment="1">
      <alignment horizontal="center" vertical="center" wrapText="1"/>
      <protection/>
    </xf>
    <xf numFmtId="0" fontId="2" fillId="0" borderId="0" xfId="191" applyFont="1" applyAlignment="1">
      <alignment horizontal="center" vertical="center" wrapText="1"/>
      <protection/>
    </xf>
    <xf numFmtId="0" fontId="5" fillId="0" borderId="34" xfId="191" applyFont="1" applyBorder="1" applyAlignment="1">
      <alignment vertical="center"/>
      <protection/>
    </xf>
    <xf numFmtId="0" fontId="5" fillId="0" borderId="34" xfId="191" applyFont="1" applyBorder="1" applyAlignment="1">
      <alignment vertical="center" wrapText="1"/>
      <protection/>
    </xf>
    <xf numFmtId="0" fontId="5" fillId="0" borderId="0" xfId="191" applyFont="1" applyBorder="1" applyAlignment="1">
      <alignment vertical="center" wrapText="1"/>
      <protection/>
    </xf>
    <xf numFmtId="0" fontId="2" fillId="0" borderId="0" xfId="191" applyFont="1" applyBorder="1" applyAlignment="1">
      <alignment vertical="center" wrapText="1"/>
      <protection/>
    </xf>
    <xf numFmtId="0" fontId="5" fillId="0" borderId="35" xfId="191" applyFont="1" applyBorder="1" applyAlignment="1">
      <alignment horizontal="center" vertical="center" wrapText="1"/>
      <protection/>
    </xf>
    <xf numFmtId="0" fontId="5" fillId="0" borderId="36" xfId="191" applyFont="1" applyBorder="1" applyAlignment="1">
      <alignment horizontal="center" vertical="center" wrapText="1"/>
      <protection/>
    </xf>
    <xf numFmtId="0" fontId="2" fillId="0" borderId="37" xfId="191" applyFont="1" applyBorder="1" applyAlignment="1">
      <alignment horizontal="center" vertical="center" wrapText="1"/>
      <protection/>
    </xf>
    <xf numFmtId="0" fontId="5" fillId="0" borderId="37" xfId="191" applyFont="1" applyBorder="1" applyAlignment="1">
      <alignment horizontal="center" vertical="center" wrapText="1"/>
      <protection/>
    </xf>
    <xf numFmtId="0" fontId="5" fillId="0" borderId="38" xfId="191" applyFont="1" applyBorder="1" applyAlignment="1">
      <alignment horizontal="center" vertical="center" wrapText="1"/>
      <protection/>
    </xf>
    <xf numFmtId="0" fontId="2" fillId="0" borderId="35" xfId="191" applyFont="1" applyBorder="1" applyAlignment="1">
      <alignment horizontal="center" vertical="center" wrapText="1"/>
      <protection/>
    </xf>
    <xf numFmtId="0" fontId="2" fillId="0" borderId="38" xfId="191" applyFont="1" applyBorder="1" applyAlignment="1">
      <alignment horizontal="center" vertical="center" wrapText="1"/>
      <protection/>
    </xf>
    <xf numFmtId="0" fontId="8" fillId="0" borderId="37" xfId="187" applyNumberFormat="1" applyFont="1" applyFill="1" applyBorder="1" applyAlignment="1">
      <alignment horizontal="center" vertical="center" wrapText="1"/>
      <protection/>
    </xf>
    <xf numFmtId="0" fontId="2" fillId="0" borderId="35" xfId="187" applyNumberFormat="1" applyFont="1" applyFill="1" applyBorder="1" applyAlignment="1">
      <alignment vertical="center" wrapText="1"/>
      <protection/>
    </xf>
    <xf numFmtId="0" fontId="2" fillId="0" borderId="36" xfId="187" applyNumberFormat="1" applyFont="1" applyFill="1" applyBorder="1" applyAlignment="1">
      <alignment vertical="center" wrapText="1"/>
      <protection/>
    </xf>
    <xf numFmtId="0" fontId="2" fillId="0" borderId="38" xfId="187" applyNumberFormat="1" applyFont="1" applyFill="1" applyBorder="1" applyAlignment="1">
      <alignment vertical="center" wrapText="1"/>
      <protection/>
    </xf>
    <xf numFmtId="0" fontId="2" fillId="0" borderId="35" xfId="187" applyNumberFormat="1" applyFont="1" applyFill="1" applyBorder="1" applyAlignment="1">
      <alignment horizontal="center" vertical="center" wrapText="1"/>
      <protection/>
    </xf>
    <xf numFmtId="0" fontId="2" fillId="0" borderId="36" xfId="187" applyNumberFormat="1" applyFont="1" applyFill="1" applyBorder="1" applyAlignment="1">
      <alignment horizontal="center" vertical="center" wrapText="1"/>
      <protection/>
    </xf>
    <xf numFmtId="0" fontId="1" fillId="0" borderId="36" xfId="187" applyNumberFormat="1" applyFont="1" applyFill="1" applyBorder="1" applyAlignment="1">
      <alignment horizontal="center" vertical="center" wrapText="1"/>
      <protection/>
    </xf>
    <xf numFmtId="0" fontId="1" fillId="0" borderId="37" xfId="187" applyNumberFormat="1" applyFont="1" applyFill="1" applyBorder="1" applyAlignment="1">
      <alignment horizontal="center" vertical="center" wrapText="1"/>
      <protection/>
    </xf>
    <xf numFmtId="0" fontId="2" fillId="0" borderId="37" xfId="187" applyNumberFormat="1" applyFont="1" applyFill="1" applyBorder="1" applyAlignment="1">
      <alignment vertical="center"/>
      <protection/>
    </xf>
    <xf numFmtId="0" fontId="2" fillId="0" borderId="37" xfId="187" applyNumberFormat="1" applyFont="1" applyFill="1" applyBorder="1" applyAlignment="1">
      <alignment vertical="center" wrapText="1"/>
      <protection/>
    </xf>
    <xf numFmtId="0" fontId="69" fillId="0" borderId="35" xfId="187" applyNumberFormat="1" applyFont="1" applyFill="1" applyBorder="1" applyAlignment="1">
      <alignment horizontal="center" vertical="center" wrapText="1"/>
      <protection/>
    </xf>
    <xf numFmtId="0" fontId="69" fillId="0" borderId="36" xfId="187" applyNumberFormat="1" applyFont="1" applyFill="1" applyBorder="1" applyAlignment="1">
      <alignment horizontal="center" vertical="center" wrapText="1"/>
      <protection/>
    </xf>
    <xf numFmtId="0" fontId="70" fillId="0" borderId="36" xfId="187" applyNumberFormat="1" applyFont="1" applyFill="1" applyBorder="1" applyAlignment="1">
      <alignment horizontal="center" vertical="center" wrapText="1"/>
      <protection/>
    </xf>
    <xf numFmtId="0" fontId="2" fillId="0" borderId="37" xfId="187" applyNumberFormat="1" applyFont="1" applyFill="1" applyBorder="1" applyAlignment="1">
      <alignment horizontal="center" vertical="center" wrapText="1"/>
      <protection/>
    </xf>
    <xf numFmtId="0" fontId="2" fillId="0" borderId="35" xfId="187" applyNumberFormat="1" applyFont="1" applyFill="1" applyBorder="1" applyAlignment="1">
      <alignment horizontal="center" vertical="center"/>
      <protection/>
    </xf>
    <xf numFmtId="0" fontId="2" fillId="0" borderId="36" xfId="187" applyNumberFormat="1" applyFont="1" applyFill="1" applyBorder="1" applyAlignment="1">
      <alignment horizontal="center" vertical="center"/>
      <protection/>
    </xf>
    <xf numFmtId="0" fontId="1" fillId="0" borderId="36" xfId="187" applyNumberFormat="1" applyFont="1" applyFill="1" applyBorder="1" applyAlignment="1">
      <alignment horizontal="center" vertical="center"/>
      <protection/>
    </xf>
    <xf numFmtId="0" fontId="1" fillId="0" borderId="37" xfId="187" applyNumberFormat="1" applyFont="1" applyFill="1" applyBorder="1" applyAlignment="1">
      <alignment horizontal="center" vertical="center" shrinkToFit="1"/>
      <protection/>
    </xf>
    <xf numFmtId="0" fontId="2" fillId="0" borderId="37" xfId="187" applyNumberFormat="1" applyFont="1" applyFill="1" applyBorder="1" applyAlignment="1">
      <alignment horizontal="center" vertical="center" shrinkToFit="1"/>
      <protection/>
    </xf>
    <xf numFmtId="0" fontId="2" fillId="0" borderId="35" xfId="187" applyNumberFormat="1" applyFont="1" applyFill="1" applyBorder="1" applyAlignment="1">
      <alignment horizontal="center" vertical="center" shrinkToFit="1"/>
      <protection/>
    </xf>
    <xf numFmtId="0" fontId="2" fillId="0" borderId="36" xfId="187" applyNumberFormat="1" applyFont="1" applyFill="1" applyBorder="1" applyAlignment="1">
      <alignment horizontal="center" vertical="center" shrinkToFit="1"/>
      <protection/>
    </xf>
    <xf numFmtId="0" fontId="1" fillId="0" borderId="36" xfId="187" applyNumberFormat="1" applyFont="1" applyFill="1" applyBorder="1" applyAlignment="1">
      <alignment horizontal="center" vertical="center" shrinkToFit="1"/>
      <protection/>
    </xf>
    <xf numFmtId="0" fontId="11" fillId="0" borderId="37" xfId="187" applyNumberFormat="1" applyFont="1" applyFill="1" applyBorder="1" applyAlignment="1">
      <alignment vertical="center"/>
      <protection/>
    </xf>
    <xf numFmtId="0" fontId="2" fillId="0" borderId="37" xfId="191" applyFont="1" applyBorder="1" applyAlignment="1">
      <alignment vertical="center" wrapText="1"/>
      <protection/>
    </xf>
    <xf numFmtId="0" fontId="2" fillId="0" borderId="37" xfId="191" applyFont="1" applyBorder="1" applyAlignment="1">
      <alignment horizontal="left" vertical="center" wrapText="1"/>
      <protection/>
    </xf>
    <xf numFmtId="0" fontId="5" fillId="0" borderId="37" xfId="191" applyFont="1" applyBorder="1" applyAlignment="1">
      <alignment horizontal="right" vertical="center" wrapText="1"/>
      <protection/>
    </xf>
    <xf numFmtId="0" fontId="2" fillId="0" borderId="37" xfId="191" applyFont="1" applyBorder="1" applyAlignment="1">
      <alignment horizontal="right" vertical="center" wrapText="1"/>
      <protection/>
    </xf>
    <xf numFmtId="0" fontId="5" fillId="0" borderId="37" xfId="191" applyFont="1" applyBorder="1" applyAlignment="1">
      <alignment horizontal="left" vertical="top" wrapText="1"/>
      <protection/>
    </xf>
    <xf numFmtId="0" fontId="2" fillId="0" borderId="37" xfId="191" applyFont="1" applyBorder="1" applyAlignment="1">
      <alignment horizontal="left" vertical="top" wrapText="1"/>
      <protection/>
    </xf>
    <xf numFmtId="0" fontId="12" fillId="0" borderId="37" xfId="191" applyFont="1" applyBorder="1" applyAlignment="1">
      <alignment horizontal="center" vertical="center" wrapText="1"/>
      <protection/>
    </xf>
    <xf numFmtId="0" fontId="5" fillId="0" borderId="39" xfId="191" applyFont="1" applyBorder="1" applyAlignment="1">
      <alignment horizontal="center" vertical="center" wrapText="1"/>
      <protection/>
    </xf>
    <xf numFmtId="0" fontId="2" fillId="0" borderId="39" xfId="191" applyFont="1" applyBorder="1" applyAlignment="1">
      <alignment horizontal="center" vertical="center" wrapText="1"/>
      <protection/>
    </xf>
    <xf numFmtId="0" fontId="5" fillId="0" borderId="37" xfId="191" applyFont="1" applyBorder="1" applyAlignment="1">
      <alignment horizontal="left" vertical="center" wrapText="1"/>
      <protection/>
    </xf>
    <xf numFmtId="0" fontId="5" fillId="0" borderId="40" xfId="191" applyFont="1" applyBorder="1" applyAlignment="1">
      <alignment horizontal="center" vertical="center" wrapText="1"/>
      <protection/>
    </xf>
    <xf numFmtId="0" fontId="2" fillId="0" borderId="40" xfId="191" applyFont="1" applyBorder="1" applyAlignment="1">
      <alignment horizontal="center" vertical="center" wrapText="1"/>
      <protection/>
    </xf>
    <xf numFmtId="0" fontId="5" fillId="0" borderId="41" xfId="191" applyFont="1" applyBorder="1" applyAlignment="1">
      <alignment horizontal="center" vertical="center" wrapText="1"/>
      <protection/>
    </xf>
    <xf numFmtId="0" fontId="2" fillId="0" borderId="41" xfId="191" applyFont="1" applyBorder="1" applyAlignment="1">
      <alignment horizontal="center" vertical="center" wrapText="1"/>
      <protection/>
    </xf>
    <xf numFmtId="0" fontId="71" fillId="0" borderId="37" xfId="191" applyFont="1" applyBorder="1" applyAlignment="1">
      <alignment horizontal="center" vertical="center" wrapText="1"/>
      <protection/>
    </xf>
    <xf numFmtId="0" fontId="71" fillId="0" borderId="41" xfId="191" applyFont="1" applyBorder="1" applyAlignment="1">
      <alignment horizontal="center" vertical="center" wrapText="1"/>
      <protection/>
    </xf>
    <xf numFmtId="0" fontId="69" fillId="0" borderId="37" xfId="191" applyFont="1" applyBorder="1" applyAlignment="1">
      <alignment horizontal="center" vertical="center" wrapText="1"/>
      <protection/>
    </xf>
    <xf numFmtId="0" fontId="69" fillId="0" borderId="40" xfId="191" applyFont="1" applyBorder="1" applyAlignment="1">
      <alignment horizontal="center" vertical="center" wrapText="1"/>
      <protection/>
    </xf>
    <xf numFmtId="0" fontId="5" fillId="0" borderId="0" xfId="0" applyNumberFormat="1" applyFont="1" applyFill="1" applyAlignment="1">
      <alignment/>
    </xf>
    <xf numFmtId="0" fontId="2" fillId="0" borderId="0" xfId="0" applyNumberFormat="1" applyFont="1" applyFill="1" applyAlignment="1">
      <alignment/>
    </xf>
    <xf numFmtId="0" fontId="2" fillId="0" borderId="0" xfId="191" applyFont="1" applyAlignment="1">
      <alignment horizontal="right" vertical="center" wrapText="1"/>
      <protection/>
    </xf>
    <xf numFmtId="0" fontId="1" fillId="0" borderId="38" xfId="187" applyNumberFormat="1" applyFont="1" applyFill="1" applyBorder="1" applyAlignment="1">
      <alignment horizontal="center" vertical="center" wrapText="1"/>
      <protection/>
    </xf>
    <xf numFmtId="0" fontId="70" fillId="0" borderId="38" xfId="187" applyNumberFormat="1" applyFont="1" applyFill="1" applyBorder="1" applyAlignment="1">
      <alignment horizontal="center" vertical="center" wrapText="1"/>
      <protection/>
    </xf>
    <xf numFmtId="0" fontId="1" fillId="0" borderId="38" xfId="187" applyNumberFormat="1" applyFont="1" applyFill="1" applyBorder="1" applyAlignment="1">
      <alignment horizontal="center" vertical="center"/>
      <protection/>
    </xf>
    <xf numFmtId="0" fontId="1" fillId="0" borderId="38" xfId="187" applyNumberFormat="1" applyFont="1" applyFill="1" applyBorder="1" applyAlignment="1">
      <alignment horizontal="center" vertical="center" shrinkToFit="1"/>
      <protection/>
    </xf>
    <xf numFmtId="9" fontId="2" fillId="0" borderId="37" xfId="191" applyNumberFormat="1" applyFont="1" applyBorder="1" applyAlignment="1">
      <alignment vertical="center" wrapText="1"/>
      <protection/>
    </xf>
    <xf numFmtId="0" fontId="14" fillId="0" borderId="0" xfId="187" applyNumberFormat="1" applyFont="1" applyFill="1" applyAlignment="1">
      <alignment vertical="center"/>
      <protection/>
    </xf>
    <xf numFmtId="0" fontId="11" fillId="0" borderId="0" xfId="0" applyNumberFormat="1" applyFont="1" applyFill="1" applyAlignment="1">
      <alignment/>
    </xf>
    <xf numFmtId="0" fontId="3" fillId="0" borderId="0" xfId="187" applyNumberFormat="1" applyFont="1" applyFill="1" applyAlignment="1">
      <alignment horizontal="center" vertical="center" wrapText="1"/>
      <protection/>
    </xf>
    <xf numFmtId="0" fontId="12" fillId="0" borderId="0" xfId="187" applyNumberFormat="1" applyFont="1" applyFill="1" applyAlignment="1">
      <alignment horizontal="center" vertical="center" wrapText="1"/>
      <protection/>
    </xf>
    <xf numFmtId="0" fontId="12" fillId="0" borderId="0" xfId="187" applyNumberFormat="1" applyFont="1" applyFill="1" applyAlignment="1">
      <alignment vertical="center"/>
      <protection/>
    </xf>
    <xf numFmtId="0" fontId="12" fillId="0" borderId="35" xfId="187" applyNumberFormat="1" applyFont="1" applyFill="1" applyBorder="1" applyAlignment="1">
      <alignment horizontal="center" vertical="center" wrapText="1"/>
      <protection/>
    </xf>
    <xf numFmtId="0" fontId="12" fillId="0" borderId="36" xfId="187" applyNumberFormat="1" applyFont="1" applyFill="1" applyBorder="1" applyAlignment="1">
      <alignment horizontal="center" vertical="center" wrapText="1"/>
      <protection/>
    </xf>
    <xf numFmtId="0" fontId="12" fillId="0" borderId="38" xfId="187" applyNumberFormat="1" applyFont="1" applyFill="1" applyBorder="1" applyAlignment="1">
      <alignment horizontal="center" vertical="center" wrapText="1"/>
      <protection/>
    </xf>
    <xf numFmtId="0" fontId="12" fillId="0" borderId="35" xfId="187" applyNumberFormat="1" applyFont="1" applyFill="1" applyBorder="1" applyAlignment="1">
      <alignment vertical="center" wrapText="1"/>
      <protection/>
    </xf>
    <xf numFmtId="0" fontId="12" fillId="0" borderId="36" xfId="187" applyNumberFormat="1" applyFont="1" applyFill="1" applyBorder="1" applyAlignment="1">
      <alignment vertical="center" wrapText="1"/>
      <protection/>
    </xf>
    <xf numFmtId="0" fontId="12" fillId="0" borderId="38" xfId="187" applyNumberFormat="1" applyFont="1" applyFill="1" applyBorder="1" applyAlignment="1">
      <alignment vertical="center" wrapText="1"/>
      <protection/>
    </xf>
    <xf numFmtId="0" fontId="12" fillId="0" borderId="37" xfId="187" applyNumberFormat="1" applyFont="1" applyFill="1" applyBorder="1" applyAlignment="1">
      <alignment horizontal="center" vertical="center" wrapText="1"/>
      <protection/>
    </xf>
    <xf numFmtId="0" fontId="12" fillId="0" borderId="42" xfId="187" applyNumberFormat="1" applyFont="1" applyFill="1" applyBorder="1" applyAlignment="1">
      <alignment horizontal="center" vertical="center" wrapText="1"/>
      <protection/>
    </xf>
    <xf numFmtId="0" fontId="12" fillId="0" borderId="43" xfId="187" applyNumberFormat="1" applyFont="1" applyFill="1" applyBorder="1" applyAlignment="1">
      <alignment horizontal="center" vertical="center" wrapText="1"/>
      <protection/>
    </xf>
    <xf numFmtId="0" fontId="12" fillId="0" borderId="44" xfId="187" applyNumberFormat="1" applyFont="1" applyFill="1" applyBorder="1" applyAlignment="1">
      <alignment horizontal="center" vertical="center" wrapText="1"/>
      <protection/>
    </xf>
    <xf numFmtId="0" fontId="12" fillId="0" borderId="45" xfId="187" applyNumberFormat="1" applyFont="1" applyFill="1" applyBorder="1" applyAlignment="1">
      <alignment horizontal="center" vertical="center" wrapText="1"/>
      <protection/>
    </xf>
    <xf numFmtId="0" fontId="12" fillId="0" borderId="42" xfId="187" applyNumberFormat="1" applyFont="1" applyFill="1" applyBorder="1" applyAlignment="1">
      <alignment vertical="center" wrapText="1"/>
      <protection/>
    </xf>
    <xf numFmtId="0" fontId="12" fillId="0" borderId="43" xfId="187" applyNumberFormat="1" applyFont="1" applyFill="1" applyBorder="1" applyAlignment="1">
      <alignment vertical="center" wrapText="1"/>
      <protection/>
    </xf>
    <xf numFmtId="0" fontId="12" fillId="0" borderId="35" xfId="187" applyNumberFormat="1" applyFont="1" applyFill="1" applyBorder="1" applyAlignment="1">
      <alignment horizontal="left" vertical="center" wrapText="1"/>
      <protection/>
    </xf>
    <xf numFmtId="0" fontId="12" fillId="0" borderId="38" xfId="187" applyNumberFormat="1" applyFont="1" applyFill="1" applyBorder="1" applyAlignment="1">
      <alignment horizontal="left" vertical="center" wrapText="1"/>
      <protection/>
    </xf>
    <xf numFmtId="0" fontId="12" fillId="0" borderId="37" xfId="187" applyNumberFormat="1" applyFont="1" applyFill="1" applyBorder="1" applyAlignment="1">
      <alignment vertical="center" wrapText="1"/>
      <protection/>
    </xf>
    <xf numFmtId="0" fontId="12" fillId="0" borderId="42" xfId="187" applyNumberFormat="1" applyFont="1" applyFill="1" applyBorder="1" applyAlignment="1">
      <alignment horizontal="left" vertical="center" wrapText="1"/>
      <protection/>
    </xf>
    <xf numFmtId="0" fontId="12" fillId="0" borderId="43" xfId="187" applyNumberFormat="1" applyFont="1" applyFill="1" applyBorder="1" applyAlignment="1">
      <alignment horizontal="left" vertical="center" wrapText="1"/>
      <protection/>
    </xf>
    <xf numFmtId="0" fontId="12" fillId="0" borderId="46" xfId="187" applyNumberFormat="1" applyFont="1" applyFill="1" applyBorder="1" applyAlignment="1">
      <alignment vertical="center" wrapText="1"/>
      <protection/>
    </xf>
    <xf numFmtId="0" fontId="12" fillId="0" borderId="28" xfId="187" applyNumberFormat="1" applyFont="1" applyFill="1" applyBorder="1" applyAlignment="1">
      <alignment vertical="center" wrapText="1"/>
      <protection/>
    </xf>
    <xf numFmtId="0" fontId="12" fillId="0" borderId="28" xfId="187" applyNumberFormat="1" applyFont="1" applyFill="1" applyBorder="1" applyAlignment="1">
      <alignment horizontal="left" vertical="center" wrapText="1"/>
      <protection/>
    </xf>
    <xf numFmtId="0" fontId="12" fillId="0" borderId="30" xfId="187" applyNumberFormat="1" applyFont="1" applyFill="1" applyBorder="1" applyAlignment="1">
      <alignment vertical="center" wrapText="1"/>
      <protection/>
    </xf>
    <xf numFmtId="0" fontId="12" fillId="0" borderId="47" xfId="187" applyNumberFormat="1" applyFont="1" applyFill="1" applyBorder="1" applyAlignment="1">
      <alignment vertical="center" wrapText="1"/>
      <protection/>
    </xf>
    <xf numFmtId="0" fontId="12" fillId="0" borderId="48" xfId="187" applyNumberFormat="1" applyFont="1" applyFill="1" applyBorder="1" applyAlignment="1">
      <alignment vertical="center" wrapText="1"/>
      <protection/>
    </xf>
    <xf numFmtId="0" fontId="12" fillId="0" borderId="49" xfId="187" applyNumberFormat="1" applyFont="1" applyFill="1" applyBorder="1" applyAlignment="1">
      <alignment vertical="center" wrapText="1"/>
      <protection/>
    </xf>
    <xf numFmtId="0" fontId="12" fillId="0" borderId="50" xfId="187" applyNumberFormat="1" applyFont="1" applyFill="1" applyBorder="1" applyAlignment="1">
      <alignment vertical="center" wrapText="1"/>
      <protection/>
    </xf>
    <xf numFmtId="0" fontId="12" fillId="0" borderId="28" xfId="187" applyNumberFormat="1" applyFont="1" applyFill="1" applyBorder="1" applyAlignment="1">
      <alignment horizontal="center" vertical="center" wrapText="1"/>
      <protection/>
    </xf>
    <xf numFmtId="0" fontId="12" fillId="0" borderId="51" xfId="187" applyNumberFormat="1" applyFont="1" applyFill="1" applyBorder="1" applyAlignment="1">
      <alignment horizontal="center" vertical="center" wrapText="1"/>
      <protection/>
    </xf>
    <xf numFmtId="0" fontId="12" fillId="0" borderId="52" xfId="187" applyNumberFormat="1" applyFont="1" applyFill="1" applyBorder="1" applyAlignment="1">
      <alignment horizontal="left" vertical="center" wrapText="1"/>
      <protection/>
    </xf>
    <xf numFmtId="0" fontId="12" fillId="0" borderId="0" xfId="187" applyNumberFormat="1" applyFont="1" applyFill="1" applyBorder="1" applyAlignment="1">
      <alignment horizontal="left" vertical="center" wrapText="1"/>
      <protection/>
    </xf>
    <xf numFmtId="0" fontId="12" fillId="0" borderId="53" xfId="187" applyNumberFormat="1" applyFont="1" applyFill="1" applyBorder="1" applyAlignment="1">
      <alignment horizontal="left" vertical="center" wrapText="1"/>
      <protection/>
    </xf>
    <xf numFmtId="0" fontId="12" fillId="0" borderId="28" xfId="0" applyNumberFormat="1" applyFont="1" applyFill="1" applyBorder="1" applyAlignment="1">
      <alignment horizontal="center" vertical="center" textRotation="255" wrapText="1"/>
    </xf>
    <xf numFmtId="0" fontId="12" fillId="0" borderId="28" xfId="0" applyNumberFormat="1" applyFont="1" applyFill="1" applyBorder="1" applyAlignment="1">
      <alignment horizontal="center" vertical="center" wrapText="1"/>
    </xf>
    <xf numFmtId="0" fontId="12" fillId="0" borderId="28" xfId="190" applyFont="1" applyFill="1" applyBorder="1" applyAlignment="1">
      <alignment horizontal="center" vertical="center"/>
      <protection/>
    </xf>
    <xf numFmtId="0" fontId="12" fillId="0" borderId="28" xfId="190" applyFont="1" applyFill="1" applyBorder="1" applyAlignment="1">
      <alignment horizontal="left" vertical="center" wrapText="1"/>
      <protection/>
    </xf>
    <xf numFmtId="0" fontId="12" fillId="0" borderId="28" xfId="190" applyFont="1" applyFill="1" applyBorder="1" applyAlignment="1">
      <alignment vertical="center" wrapText="1"/>
      <protection/>
    </xf>
    <xf numFmtId="49" fontId="1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12" fillId="0" borderId="0" xfId="0" applyNumberFormat="1" applyFont="1" applyBorder="1" applyAlignment="1">
      <alignment horizontal="right" vertical="center" wrapText="1"/>
    </xf>
    <xf numFmtId="49" fontId="12" fillId="0" borderId="19" xfId="0" applyNumberFormat="1" applyFont="1" applyBorder="1" applyAlignment="1">
      <alignment horizontal="center" vertical="center" wrapText="1"/>
    </xf>
    <xf numFmtId="49" fontId="12" fillId="0" borderId="19" xfId="0" applyNumberFormat="1" applyFont="1" applyBorder="1" applyAlignment="1">
      <alignment horizontal="center" vertical="center"/>
    </xf>
    <xf numFmtId="1" fontId="12" fillId="0" borderId="19" xfId="0" applyFont="1" applyBorder="1" applyAlignment="1">
      <alignment vertical="center" wrapText="1"/>
    </xf>
    <xf numFmtId="1" fontId="0" fillId="0" borderId="0" xfId="189" applyNumberFormat="1" applyFill="1">
      <alignment/>
      <protection/>
    </xf>
    <xf numFmtId="0" fontId="2" fillId="0" borderId="0" xfId="189" applyNumberFormat="1" applyFont="1" applyFill="1">
      <alignment/>
      <protection/>
    </xf>
    <xf numFmtId="0" fontId="2" fillId="43" borderId="0" xfId="189" applyNumberFormat="1" applyFont="1" applyFill="1">
      <alignment/>
      <protection/>
    </xf>
    <xf numFmtId="0" fontId="2" fillId="43" borderId="0" xfId="189" applyNumberFormat="1" applyFont="1" applyFill="1" applyAlignment="1">
      <alignment horizontal="right" vertical="center"/>
      <protection/>
    </xf>
    <xf numFmtId="0" fontId="15" fillId="0" borderId="0" xfId="189" applyNumberFormat="1" applyFont="1" applyFill="1" applyAlignment="1" applyProtection="1">
      <alignment horizontal="center" vertical="center"/>
      <protection/>
    </xf>
    <xf numFmtId="0" fontId="2" fillId="0" borderId="54" xfId="189" applyNumberFormat="1" applyFont="1" applyFill="1" applyBorder="1" applyAlignment="1" applyProtection="1">
      <alignment horizontal="left" vertical="center"/>
      <protection/>
    </xf>
    <xf numFmtId="0" fontId="2" fillId="0" borderId="54" xfId="189" applyNumberFormat="1" applyFont="1" applyFill="1" applyBorder="1" applyAlignment="1" applyProtection="1">
      <alignment horizontal="left"/>
      <protection/>
    </xf>
    <xf numFmtId="0" fontId="2" fillId="0" borderId="0" xfId="189" applyNumberFormat="1" applyFont="1" applyFill="1" applyAlignment="1" applyProtection="1">
      <alignment horizontal="left"/>
      <protection/>
    </xf>
    <xf numFmtId="0" fontId="12" fillId="0" borderId="0" xfId="189" applyNumberFormat="1" applyFont="1" applyFill="1" applyAlignment="1">
      <alignment horizontal="right" vertical="center"/>
      <protection/>
    </xf>
    <xf numFmtId="0" fontId="2" fillId="0" borderId="35" xfId="189" applyNumberFormat="1" applyFont="1" applyFill="1" applyBorder="1" applyAlignment="1">
      <alignment horizontal="center" vertical="center"/>
      <protection/>
    </xf>
    <xf numFmtId="0" fontId="2" fillId="0" borderId="36" xfId="189" applyNumberFormat="1" applyFont="1" applyFill="1" applyBorder="1" applyAlignment="1">
      <alignment horizontal="center" vertical="center"/>
      <protection/>
    </xf>
    <xf numFmtId="0" fontId="2" fillId="0" borderId="38" xfId="189" applyNumberFormat="1" applyFont="1" applyFill="1" applyBorder="1" applyAlignment="1">
      <alignment horizontal="center" vertical="center"/>
      <protection/>
    </xf>
    <xf numFmtId="0" fontId="2" fillId="0" borderId="37" xfId="189" applyNumberFormat="1" applyFont="1" applyFill="1" applyBorder="1" applyAlignment="1" applyProtection="1">
      <alignment horizontal="center" vertical="center"/>
      <protection/>
    </xf>
    <xf numFmtId="1" fontId="2" fillId="0" borderId="35" xfId="189" applyNumberFormat="1" applyFont="1" applyFill="1" applyBorder="1" applyAlignment="1" applyProtection="1">
      <alignment horizontal="center" vertical="center" wrapText="1"/>
      <protection/>
    </xf>
    <xf numFmtId="0" fontId="2" fillId="0" borderId="35" xfId="189" applyNumberFormat="1" applyFont="1" applyFill="1" applyBorder="1" applyAlignment="1" applyProtection="1">
      <alignment horizontal="center" vertical="center" wrapText="1"/>
      <protection/>
    </xf>
    <xf numFmtId="0" fontId="2" fillId="0" borderId="37" xfId="189" applyNumberFormat="1" applyFont="1" applyFill="1" applyBorder="1" applyAlignment="1" applyProtection="1">
      <alignment horizontal="center" vertical="center" wrapText="1"/>
      <protection/>
    </xf>
    <xf numFmtId="0" fontId="2" fillId="43" borderId="46" xfId="189" applyNumberFormat="1" applyFont="1" applyFill="1" applyBorder="1" applyAlignment="1">
      <alignment horizontal="center" vertical="center" wrapText="1"/>
      <protection/>
    </xf>
    <xf numFmtId="0" fontId="2" fillId="0" borderId="46" xfId="189" applyNumberFormat="1" applyFont="1" applyFill="1" applyBorder="1" applyAlignment="1">
      <alignment horizontal="center" vertical="center" wrapText="1"/>
      <protection/>
    </xf>
    <xf numFmtId="0" fontId="2" fillId="0" borderId="55" xfId="189" applyNumberFormat="1" applyFont="1" applyFill="1" applyBorder="1" applyAlignment="1">
      <alignment horizontal="center" vertical="center" wrapText="1"/>
      <protection/>
    </xf>
    <xf numFmtId="1" fontId="2" fillId="0" borderId="55" xfId="189" applyNumberFormat="1" applyFont="1" applyFill="1" applyBorder="1" applyAlignment="1" applyProtection="1">
      <alignment horizontal="center" vertical="center" wrapText="1"/>
      <protection/>
    </xf>
    <xf numFmtId="0" fontId="2" fillId="0" borderId="55" xfId="189" applyNumberFormat="1" applyFont="1" applyFill="1" applyBorder="1" applyAlignment="1" applyProtection="1">
      <alignment horizontal="center" vertical="center" wrapText="1"/>
      <protection/>
    </xf>
    <xf numFmtId="0" fontId="2" fillId="0" borderId="46" xfId="189" applyNumberFormat="1" applyFont="1" applyFill="1" applyBorder="1" applyAlignment="1" applyProtection="1">
      <alignment horizontal="center" vertical="center" wrapText="1"/>
      <protection/>
    </xf>
    <xf numFmtId="0" fontId="2" fillId="0" borderId="46" xfId="189" applyNumberFormat="1" applyFont="1" applyFill="1" applyBorder="1" applyAlignment="1" applyProtection="1">
      <alignment horizontal="center" vertical="center"/>
      <protection/>
    </xf>
    <xf numFmtId="49" fontId="2" fillId="0" borderId="19" xfId="189" applyNumberFormat="1" applyFont="1" applyFill="1" applyBorder="1" applyAlignment="1" applyProtection="1">
      <alignment vertical="center" wrapText="1"/>
      <protection/>
    </xf>
    <xf numFmtId="180" fontId="2" fillId="0" borderId="19" xfId="189" applyNumberFormat="1" applyFont="1" applyFill="1" applyBorder="1" applyAlignment="1" applyProtection="1">
      <alignment vertical="center" wrapText="1"/>
      <protection/>
    </xf>
    <xf numFmtId="0" fontId="2" fillId="43" borderId="19" xfId="189" applyNumberFormat="1" applyFont="1" applyFill="1" applyBorder="1" applyAlignment="1" applyProtection="1">
      <alignment vertical="center" wrapText="1"/>
      <protection/>
    </xf>
    <xf numFmtId="0" fontId="16" fillId="43" borderId="19" xfId="189" applyNumberFormat="1" applyFont="1" applyFill="1" applyBorder="1" applyAlignment="1" applyProtection="1">
      <alignment vertical="center" wrapText="1"/>
      <protection/>
    </xf>
    <xf numFmtId="1" fontId="2" fillId="0" borderId="19" xfId="189" applyNumberFormat="1" applyFont="1" applyFill="1" applyBorder="1" applyAlignment="1" applyProtection="1">
      <alignment vertical="center" wrapText="1"/>
      <protection/>
    </xf>
    <xf numFmtId="0" fontId="17" fillId="43" borderId="19" xfId="189" applyNumberFormat="1" applyFont="1" applyFill="1" applyBorder="1" applyAlignment="1" applyProtection="1">
      <alignment vertical="center" wrapText="1"/>
      <protection/>
    </xf>
    <xf numFmtId="0" fontId="0" fillId="43" borderId="19" xfId="189" applyNumberFormat="1" applyFont="1" applyFill="1" applyBorder="1">
      <alignment/>
      <protection/>
    </xf>
    <xf numFmtId="0" fontId="18" fillId="43" borderId="19" xfId="189" applyNumberFormat="1" applyFont="1" applyFill="1" applyBorder="1">
      <alignment/>
      <protection/>
    </xf>
    <xf numFmtId="1" fontId="0" fillId="0" borderId="19" xfId="189" applyNumberFormat="1" applyFill="1" applyBorder="1">
      <alignment/>
      <protection/>
    </xf>
    <xf numFmtId="0" fontId="2" fillId="43" borderId="19" xfId="189" applyNumberFormat="1" applyFont="1" applyFill="1" applyBorder="1" applyAlignment="1" applyProtection="1">
      <alignment vertical="center"/>
      <protection/>
    </xf>
    <xf numFmtId="0" fontId="0" fillId="43" borderId="0" xfId="189" applyNumberFormat="1" applyFont="1" applyFill="1" applyBorder="1">
      <alignment/>
      <protection/>
    </xf>
    <xf numFmtId="0" fontId="0" fillId="43" borderId="0" xfId="189" applyNumberFormat="1" applyFont="1" applyFill="1">
      <alignment/>
      <protection/>
    </xf>
    <xf numFmtId="1" fontId="0" fillId="0" borderId="0" xfId="189" applyNumberFormat="1" applyFill="1" applyBorder="1">
      <alignment/>
      <protection/>
    </xf>
    <xf numFmtId="0" fontId="0" fillId="0" borderId="0" xfId="189" applyNumberFormat="1" applyFont="1" applyFill="1">
      <alignment/>
      <protection/>
    </xf>
    <xf numFmtId="0" fontId="2" fillId="43" borderId="0" xfId="189" applyNumberFormat="1" applyFont="1" applyFill="1" applyAlignment="1" applyProtection="1">
      <alignment vertical="center" wrapText="1"/>
      <protection/>
    </xf>
    <xf numFmtId="0" fontId="12" fillId="0" borderId="0" xfId="189" applyNumberFormat="1" applyFont="1" applyFill="1">
      <alignment/>
      <protection/>
    </xf>
    <xf numFmtId="0" fontId="12" fillId="0" borderId="0" xfId="189" applyNumberFormat="1" applyFont="1" applyFill="1" applyAlignment="1">
      <alignment horizontal="centerContinuous" vertical="center"/>
      <protection/>
    </xf>
    <xf numFmtId="0" fontId="19" fillId="0" borderId="0" xfId="189" applyNumberFormat="1" applyFont="1" applyFill="1" applyAlignment="1" applyProtection="1">
      <alignment horizontal="center" vertical="center"/>
      <protection/>
    </xf>
    <xf numFmtId="0" fontId="2" fillId="0" borderId="0" xfId="189" applyNumberFormat="1" applyFont="1" applyFill="1" applyAlignment="1" applyProtection="1">
      <alignment horizontal="left" vertical="center"/>
      <protection/>
    </xf>
    <xf numFmtId="0" fontId="2" fillId="0" borderId="0" xfId="189" applyNumberFormat="1" applyFont="1" applyFill="1" applyAlignment="1">
      <alignment/>
      <protection/>
    </xf>
    <xf numFmtId="1" fontId="2" fillId="0" borderId="44" xfId="189" applyNumberFormat="1" applyFont="1" applyFill="1" applyBorder="1" applyAlignment="1" applyProtection="1">
      <alignment horizontal="center" vertical="center"/>
      <protection/>
    </xf>
    <xf numFmtId="0" fontId="2" fillId="0" borderId="44" xfId="189" applyNumberFormat="1" applyFont="1" applyFill="1" applyBorder="1" applyAlignment="1" applyProtection="1">
      <alignment horizontal="center" vertical="center" wrapText="1"/>
      <protection/>
    </xf>
    <xf numFmtId="0" fontId="2" fillId="0" borderId="35" xfId="189" applyNumberFormat="1" applyFont="1" applyFill="1" applyBorder="1" applyAlignment="1" applyProtection="1">
      <alignment horizontal="center" vertical="center"/>
      <protection/>
    </xf>
    <xf numFmtId="0" fontId="2" fillId="0" borderId="36" xfId="189" applyNumberFormat="1" applyFont="1" applyFill="1" applyBorder="1" applyAlignment="1" applyProtection="1">
      <alignment horizontal="center" vertical="center"/>
      <protection/>
    </xf>
    <xf numFmtId="0" fontId="2" fillId="0" borderId="38" xfId="189" applyNumberFormat="1" applyFont="1" applyFill="1" applyBorder="1" applyAlignment="1" applyProtection="1">
      <alignment horizontal="center" vertical="center"/>
      <protection/>
    </xf>
    <xf numFmtId="1" fontId="2" fillId="0" borderId="56" xfId="189" applyNumberFormat="1" applyFont="1" applyFill="1" applyBorder="1" applyAlignment="1" applyProtection="1">
      <alignment horizontal="center" vertical="center" wrapText="1"/>
      <protection/>
    </xf>
    <xf numFmtId="1" fontId="2" fillId="0" borderId="55" xfId="189" applyNumberFormat="1" applyFont="1" applyFill="1" applyBorder="1" applyAlignment="1" applyProtection="1">
      <alignment horizontal="center" vertical="center"/>
      <protection/>
    </xf>
    <xf numFmtId="0" fontId="2" fillId="0" borderId="53" xfId="189" applyNumberFormat="1" applyFont="1" applyFill="1" applyBorder="1" applyAlignment="1" applyProtection="1">
      <alignment horizontal="center" vertical="center" wrapText="1"/>
      <protection/>
    </xf>
    <xf numFmtId="0" fontId="2" fillId="0" borderId="0" xfId="189" applyNumberFormat="1" applyFont="1" applyFill="1" applyAlignment="1" applyProtection="1">
      <alignment horizontal="center" vertical="center" wrapText="1"/>
      <protection/>
    </xf>
    <xf numFmtId="0" fontId="2" fillId="0" borderId="52" xfId="189" applyNumberFormat="1" applyFont="1" applyFill="1" applyBorder="1" applyAlignment="1" applyProtection="1">
      <alignment horizontal="center" vertical="center" wrapText="1"/>
      <protection/>
    </xf>
    <xf numFmtId="1" fontId="2" fillId="0" borderId="46" xfId="189" applyNumberFormat="1" applyFont="1" applyFill="1" applyBorder="1" applyAlignment="1" applyProtection="1">
      <alignment horizontal="center" vertical="center" wrapText="1"/>
      <protection/>
    </xf>
    <xf numFmtId="49" fontId="2" fillId="0" borderId="35" xfId="189" applyNumberFormat="1" applyFont="1" applyFill="1" applyBorder="1" applyAlignment="1" applyProtection="1">
      <alignment vertical="center" wrapText="1"/>
      <protection/>
    </xf>
    <xf numFmtId="2" fontId="2" fillId="0" borderId="26" xfId="189" applyNumberFormat="1" applyFont="1" applyBorder="1" applyAlignment="1" applyProtection="1">
      <alignment vertical="center" wrapText="1"/>
      <protection/>
    </xf>
    <xf numFmtId="2" fontId="2" fillId="0" borderId="57" xfId="189" applyNumberFormat="1" applyFont="1" applyBorder="1" applyAlignment="1" applyProtection="1">
      <alignment vertical="center" wrapText="1"/>
      <protection/>
    </xf>
    <xf numFmtId="2" fontId="2" fillId="0" borderId="58" xfId="189" applyNumberFormat="1" applyFont="1" applyBorder="1" applyAlignment="1" applyProtection="1">
      <alignment vertical="center" wrapText="1"/>
      <protection/>
    </xf>
    <xf numFmtId="2" fontId="2" fillId="0" borderId="27" xfId="189" applyNumberFormat="1" applyFont="1" applyBorder="1" applyAlignment="1" applyProtection="1">
      <alignment vertical="center" wrapText="1"/>
      <protection/>
    </xf>
    <xf numFmtId="0" fontId="2" fillId="0" borderId="19" xfId="189" applyNumberFormat="1" applyFont="1" applyFill="1" applyBorder="1" applyAlignment="1" applyProtection="1">
      <alignment horizontal="center" vertical="center"/>
      <protection/>
    </xf>
    <xf numFmtId="0" fontId="2" fillId="0" borderId="19" xfId="189" applyNumberFormat="1" applyFont="1" applyFill="1" applyBorder="1" applyAlignment="1" applyProtection="1">
      <alignment horizontal="center" vertical="center" wrapText="1"/>
      <protection/>
    </xf>
    <xf numFmtId="2" fontId="2" fillId="0" borderId="19" xfId="189" applyNumberFormat="1" applyFont="1" applyBorder="1" applyAlignment="1" applyProtection="1">
      <alignment vertical="center" wrapText="1"/>
      <protection/>
    </xf>
    <xf numFmtId="49" fontId="2" fillId="0" borderId="37" xfId="189" applyNumberFormat="1" applyFont="1" applyFill="1" applyBorder="1" applyAlignment="1" applyProtection="1">
      <alignment vertical="center" wrapText="1"/>
      <protection/>
    </xf>
    <xf numFmtId="49" fontId="2" fillId="0" borderId="44" xfId="189" applyNumberFormat="1" applyFont="1" applyFill="1" applyBorder="1" applyAlignment="1" applyProtection="1">
      <alignment vertical="center" wrapText="1"/>
      <protection/>
    </xf>
    <xf numFmtId="0" fontId="15" fillId="0" borderId="0" xfId="189" applyNumberFormat="1" applyFont="1" applyFill="1" applyBorder="1" applyAlignment="1" applyProtection="1">
      <alignment horizontal="center" vertical="center"/>
      <protection/>
    </xf>
    <xf numFmtId="1" fontId="2" fillId="0" borderId="37" xfId="189" applyNumberFormat="1" applyFont="1" applyFill="1" applyBorder="1" applyAlignment="1" applyProtection="1">
      <alignment horizontal="center" vertical="center"/>
      <protection/>
    </xf>
    <xf numFmtId="0" fontId="2" fillId="0" borderId="36" xfId="189" applyNumberFormat="1" applyFont="1" applyFill="1" applyBorder="1" applyAlignment="1" applyProtection="1">
      <alignment horizontal="center" vertical="center" wrapText="1"/>
      <protection/>
    </xf>
    <xf numFmtId="1" fontId="2" fillId="0" borderId="37" xfId="189" applyNumberFormat="1" applyFont="1" applyFill="1" applyBorder="1" applyAlignment="1" applyProtection="1">
      <alignment horizontal="center" vertical="center" wrapText="1"/>
      <protection/>
    </xf>
    <xf numFmtId="1" fontId="2" fillId="0" borderId="46" xfId="189" applyNumberFormat="1" applyFont="1" applyFill="1" applyBorder="1" applyAlignment="1" applyProtection="1">
      <alignment horizontal="center" vertical="center"/>
      <protection/>
    </xf>
    <xf numFmtId="0" fontId="2" fillId="0" borderId="59" xfId="189" applyNumberFormat="1" applyFont="1" applyFill="1" applyBorder="1" applyAlignment="1" applyProtection="1">
      <alignment horizontal="center" vertical="center" wrapText="1"/>
      <protection/>
    </xf>
    <xf numFmtId="49" fontId="2" fillId="0" borderId="36" xfId="189" applyNumberFormat="1" applyFont="1" applyFill="1" applyBorder="1" applyAlignment="1" applyProtection="1">
      <alignment vertical="center" wrapText="1"/>
      <protection/>
    </xf>
    <xf numFmtId="2" fontId="2" fillId="0" borderId="60" xfId="189" applyNumberFormat="1" applyFont="1" applyBorder="1" applyAlignment="1" applyProtection="1">
      <alignment vertical="center" wrapText="1"/>
      <protection/>
    </xf>
    <xf numFmtId="1" fontId="0" fillId="0" borderId="0" xfId="85" applyFont="1" applyAlignment="1">
      <alignment vertical="center"/>
      <protection/>
    </xf>
    <xf numFmtId="1" fontId="20" fillId="0" borderId="0" xfId="85" applyFont="1" applyAlignment="1">
      <alignment horizontal="center" vertical="center"/>
      <protection/>
    </xf>
    <xf numFmtId="1" fontId="0" fillId="0" borderId="26" xfId="85" applyFont="1" applyBorder="1" applyAlignment="1">
      <alignment horizontal="center" vertical="center"/>
      <protection/>
    </xf>
    <xf numFmtId="1" fontId="0" fillId="0" borderId="61" xfId="85" applyFont="1" applyBorder="1" applyAlignment="1">
      <alignment horizontal="center" vertical="center"/>
      <protection/>
    </xf>
    <xf numFmtId="1" fontId="0" fillId="0" borderId="27" xfId="85" applyFont="1" applyBorder="1" applyAlignment="1">
      <alignment horizontal="center" vertical="center"/>
      <protection/>
    </xf>
    <xf numFmtId="1" fontId="0" fillId="0" borderId="20" xfId="85" applyFont="1" applyBorder="1" applyAlignment="1">
      <alignment horizontal="center" vertical="center"/>
      <protection/>
    </xf>
    <xf numFmtId="1" fontId="0" fillId="0" borderId="21" xfId="85" applyFont="1" applyBorder="1" applyAlignment="1">
      <alignment horizontal="center" vertical="center"/>
      <protection/>
    </xf>
    <xf numFmtId="0" fontId="0" fillId="0" borderId="20" xfId="85" applyNumberFormat="1" applyFont="1" applyBorder="1" applyAlignment="1">
      <alignment horizontal="center" vertical="center" wrapText="1"/>
      <protection/>
    </xf>
    <xf numFmtId="1" fontId="0" fillId="0" borderId="19" xfId="85" applyFont="1" applyBorder="1" applyAlignment="1">
      <alignment horizontal="center" vertical="center"/>
      <protection/>
    </xf>
    <xf numFmtId="1" fontId="0" fillId="0" borderId="22" xfId="85" applyFont="1" applyBorder="1" applyAlignment="1">
      <alignment horizontal="center" vertical="center"/>
      <protection/>
    </xf>
    <xf numFmtId="0" fontId="0" fillId="0" borderId="22" xfId="85" applyNumberFormat="1" applyFont="1" applyBorder="1" applyAlignment="1">
      <alignment horizontal="center" vertical="center" wrapText="1"/>
      <protection/>
    </xf>
    <xf numFmtId="1" fontId="0" fillId="0" borderId="19" xfId="85" applyFont="1" applyBorder="1" applyAlignment="1">
      <alignment vertical="center"/>
      <protection/>
    </xf>
    <xf numFmtId="2" fontId="0" fillId="0" borderId="19" xfId="85" applyNumberFormat="1" applyFont="1" applyBorder="1" applyAlignment="1">
      <alignment vertical="center" wrapText="1"/>
      <protection/>
    </xf>
    <xf numFmtId="1" fontId="0" fillId="0" borderId="0" xfId="85" applyFont="1" applyAlignment="1">
      <alignment horizontal="right" vertical="center"/>
      <protection/>
    </xf>
    <xf numFmtId="0" fontId="2" fillId="0" borderId="20" xfId="189" applyNumberFormat="1" applyFont="1" applyFill="1" applyBorder="1" applyAlignment="1" applyProtection="1">
      <alignment horizontal="center" vertical="center"/>
      <protection/>
    </xf>
    <xf numFmtId="0" fontId="2" fillId="0" borderId="26" xfId="189" applyNumberFormat="1" applyFont="1" applyFill="1" applyBorder="1" applyAlignment="1" applyProtection="1">
      <alignment horizontal="center" vertical="center"/>
      <protection/>
    </xf>
    <xf numFmtId="0" fontId="2" fillId="0" borderId="61" xfId="189" applyNumberFormat="1" applyFont="1" applyFill="1" applyBorder="1" applyAlignment="1" applyProtection="1">
      <alignment horizontal="center" vertical="center"/>
      <protection/>
    </xf>
    <xf numFmtId="0" fontId="2" fillId="0" borderId="21" xfId="189" applyNumberFormat="1" applyFont="1" applyFill="1" applyBorder="1" applyAlignment="1" applyProtection="1">
      <alignment horizontal="center" vertical="center"/>
      <protection/>
    </xf>
    <xf numFmtId="0" fontId="2" fillId="0" borderId="20" xfId="189" applyNumberFormat="1" applyFont="1" applyFill="1" applyBorder="1" applyAlignment="1" applyProtection="1">
      <alignment horizontal="center" vertical="center" wrapText="1"/>
      <protection/>
    </xf>
    <xf numFmtId="0" fontId="2" fillId="0" borderId="26" xfId="189" applyNumberFormat="1" applyFont="1" applyFill="1" applyBorder="1" applyAlignment="1" applyProtection="1">
      <alignment horizontal="center" vertical="center" wrapText="1"/>
      <protection/>
    </xf>
    <xf numFmtId="0" fontId="2" fillId="0" borderId="61" xfId="189" applyNumberFormat="1" applyFont="1" applyFill="1" applyBorder="1" applyAlignment="1" applyProtection="1">
      <alignment horizontal="center" vertical="center" wrapText="1"/>
      <protection/>
    </xf>
    <xf numFmtId="0" fontId="2" fillId="0" borderId="22" xfId="189" applyNumberFormat="1" applyFont="1" applyFill="1" applyBorder="1" applyAlignment="1" applyProtection="1">
      <alignment horizontal="center" vertical="center"/>
      <protection/>
    </xf>
    <xf numFmtId="0" fontId="2" fillId="0" borderId="22" xfId="189" applyNumberFormat="1" applyFont="1" applyFill="1" applyBorder="1" applyAlignment="1" applyProtection="1">
      <alignment horizontal="center" vertical="center" wrapText="1"/>
      <protection/>
    </xf>
    <xf numFmtId="0" fontId="2" fillId="0" borderId="51" xfId="189" applyNumberFormat="1" applyFont="1" applyFill="1" applyBorder="1" applyAlignment="1" applyProtection="1">
      <alignment horizontal="center" vertical="center" wrapText="1"/>
      <protection/>
    </xf>
    <xf numFmtId="0" fontId="2" fillId="0" borderId="27" xfId="189" applyNumberFormat="1" applyFont="1" applyFill="1" applyBorder="1" applyAlignment="1" applyProtection="1">
      <alignment horizontal="center" vertical="center"/>
      <protection/>
    </xf>
    <xf numFmtId="0" fontId="2" fillId="0" borderId="27" xfId="189" applyNumberFormat="1" applyFont="1" applyFill="1" applyBorder="1" applyAlignment="1" applyProtection="1">
      <alignment horizontal="center" vertical="center" wrapText="1"/>
      <protection/>
    </xf>
    <xf numFmtId="0" fontId="21" fillId="0" borderId="0" xfId="188" applyNumberFormat="1" applyFont="1" applyFill="1">
      <alignment/>
      <protection/>
    </xf>
    <xf numFmtId="0" fontId="12" fillId="0" borderId="0" xfId="188" applyNumberFormat="1" applyFont="1" applyFill="1" applyAlignment="1">
      <alignment horizontal="right" vertical="center"/>
      <protection/>
    </xf>
    <xf numFmtId="0" fontId="15" fillId="0" borderId="0" xfId="188" applyNumberFormat="1" applyFont="1" applyFill="1" applyAlignment="1" applyProtection="1">
      <alignment horizontal="center" vertical="center"/>
      <protection/>
    </xf>
    <xf numFmtId="0" fontId="12" fillId="0" borderId="54" xfId="188" applyNumberFormat="1" applyFont="1" applyFill="1" applyBorder="1" applyAlignment="1" applyProtection="1">
      <alignment horizontal="left" vertical="center"/>
      <protection/>
    </xf>
    <xf numFmtId="0" fontId="12" fillId="0" borderId="54" xfId="188" applyNumberFormat="1" applyFont="1" applyFill="1" applyBorder="1" applyAlignment="1" applyProtection="1">
      <alignment horizontal="left"/>
      <protection/>
    </xf>
    <xf numFmtId="0" fontId="12" fillId="0" borderId="0" xfId="188" applyNumberFormat="1" applyFont="1" applyFill="1">
      <alignment/>
      <protection/>
    </xf>
    <xf numFmtId="0" fontId="12" fillId="0" borderId="55" xfId="188" applyNumberFormat="1" applyFont="1" applyFill="1" applyBorder="1" applyAlignment="1">
      <alignment horizontal="center" vertical="center"/>
      <protection/>
    </xf>
    <xf numFmtId="0" fontId="12" fillId="0" borderId="43" xfId="188" applyNumberFormat="1" applyFont="1" applyFill="1" applyBorder="1" applyAlignment="1">
      <alignment horizontal="center" vertical="center"/>
      <protection/>
    </xf>
    <xf numFmtId="0" fontId="12" fillId="0" borderId="59" xfId="188" applyNumberFormat="1" applyFont="1" applyFill="1" applyBorder="1" applyAlignment="1">
      <alignment horizontal="center" vertical="center"/>
      <protection/>
    </xf>
    <xf numFmtId="0" fontId="12" fillId="0" borderId="19" xfId="188" applyNumberFormat="1" applyFont="1" applyFill="1" applyBorder="1" applyAlignment="1">
      <alignment horizontal="center" vertical="center"/>
      <protection/>
    </xf>
    <xf numFmtId="0" fontId="12" fillId="0" borderId="20" xfId="188" applyNumberFormat="1" applyFont="1" applyFill="1" applyBorder="1" applyAlignment="1">
      <alignment horizontal="center" vertical="center"/>
      <protection/>
    </xf>
    <xf numFmtId="4" fontId="12" fillId="0" borderId="20" xfId="188" applyNumberFormat="1" applyFont="1" applyFill="1" applyBorder="1" applyAlignment="1" applyProtection="1">
      <alignment horizontal="center" vertical="center" wrapText="1"/>
      <protection/>
    </xf>
    <xf numFmtId="4" fontId="12" fillId="0" borderId="20" xfId="188" applyNumberFormat="1" applyFont="1" applyFill="1" applyBorder="1" applyAlignment="1" applyProtection="1">
      <alignment horizontal="center" vertical="center"/>
      <protection/>
    </xf>
    <xf numFmtId="0" fontId="12" fillId="0" borderId="19" xfId="188" applyNumberFormat="1" applyFont="1" applyFill="1" applyBorder="1" applyAlignment="1">
      <alignment vertical="center"/>
      <protection/>
    </xf>
    <xf numFmtId="2" fontId="12" fillId="0" borderId="19" xfId="188" applyNumberFormat="1" applyFont="1" applyBorder="1" applyAlignment="1" applyProtection="1">
      <alignment vertical="center" wrapText="1"/>
      <protection/>
    </xf>
    <xf numFmtId="0" fontId="2" fillId="0" borderId="26" xfId="188" applyNumberFormat="1" applyFont="1" applyFill="1" applyBorder="1" applyAlignment="1">
      <alignment vertical="center"/>
      <protection/>
    </xf>
    <xf numFmtId="0" fontId="2" fillId="0" borderId="19" xfId="188" applyNumberFormat="1" applyFont="1" applyFill="1" applyBorder="1" applyAlignment="1">
      <alignment vertical="center"/>
      <protection/>
    </xf>
    <xf numFmtId="2" fontId="12" fillId="0" borderId="22" xfId="188" applyNumberFormat="1" applyFont="1" applyBorder="1" applyAlignment="1">
      <alignment vertical="center" wrapText="1"/>
      <protection/>
    </xf>
    <xf numFmtId="2" fontId="12" fillId="0" borderId="22" xfId="188" applyNumberFormat="1" applyFont="1" applyBorder="1" applyAlignment="1" applyProtection="1">
      <alignment vertical="center" wrapText="1"/>
      <protection/>
    </xf>
    <xf numFmtId="2" fontId="12" fillId="0" borderId="19" xfId="188" applyNumberFormat="1" applyFont="1" applyBorder="1" applyAlignment="1">
      <alignment vertical="center" wrapText="1"/>
      <protection/>
    </xf>
    <xf numFmtId="1" fontId="12" fillId="0" borderId="19" xfId="188" applyNumberFormat="1" applyFont="1" applyFill="1" applyBorder="1" applyAlignment="1">
      <alignment vertical="center"/>
      <protection/>
    </xf>
    <xf numFmtId="0" fontId="12" fillId="0" borderId="20" xfId="188" applyNumberFormat="1" applyFont="1" applyFill="1" applyBorder="1" applyAlignment="1">
      <alignment vertical="center"/>
      <protection/>
    </xf>
    <xf numFmtId="2" fontId="12" fillId="0" borderId="20" xfId="188" applyNumberFormat="1" applyFont="1" applyBorder="1" applyAlignment="1" applyProtection="1">
      <alignment vertical="center" wrapText="1"/>
      <protection/>
    </xf>
    <xf numFmtId="0" fontId="2" fillId="0" borderId="20" xfId="188" applyNumberFormat="1" applyFont="1" applyFill="1" applyBorder="1" applyAlignment="1">
      <alignment vertical="center"/>
      <protection/>
    </xf>
    <xf numFmtId="2" fontId="12" fillId="0" borderId="20" xfId="188" applyNumberFormat="1" applyFont="1" applyBorder="1" applyAlignment="1">
      <alignment vertical="center" wrapText="1"/>
      <protection/>
    </xf>
    <xf numFmtId="2" fontId="12" fillId="0" borderId="19" xfId="188" applyNumberFormat="1" applyFont="1" applyBorder="1" applyAlignment="1">
      <alignment horizontal="right" vertical="center" wrapText="1"/>
      <protection/>
    </xf>
    <xf numFmtId="0" fontId="5" fillId="0" borderId="0" xfId="188" applyNumberFormat="1" applyFont="1" applyFill="1" applyAlignment="1">
      <alignment horizontal="center"/>
      <protection/>
    </xf>
    <xf numFmtId="0" fontId="22" fillId="0" borderId="0" xfId="188" applyNumberFormat="1" applyFont="1" applyFill="1" applyBorder="1">
      <alignment/>
      <protection/>
    </xf>
    <xf numFmtId="0" fontId="21" fillId="0" borderId="0" xfId="188" applyNumberFormat="1" applyFont="1" applyFill="1" applyAlignment="1">
      <alignment horizontal="center"/>
      <protection/>
    </xf>
    <xf numFmtId="0" fontId="21" fillId="0" borderId="0" xfId="188" applyNumberFormat="1" applyFont="1" applyFill="1" applyBorder="1" applyAlignment="1">
      <alignment horizontal="center"/>
      <protection/>
    </xf>
    <xf numFmtId="0" fontId="21" fillId="0" borderId="0" xfId="188" applyNumberFormat="1" applyFont="1" applyFill="1" applyBorder="1">
      <alignment/>
      <protection/>
    </xf>
    <xf numFmtId="0" fontId="12" fillId="43" borderId="0" xfId="188" applyNumberFormat="1" applyFont="1" applyFill="1">
      <alignment/>
      <protection/>
    </xf>
    <xf numFmtId="0" fontId="12" fillId="43" borderId="0" xfId="188" applyNumberFormat="1" applyFont="1" applyFill="1" applyAlignment="1">
      <alignment/>
      <protection/>
    </xf>
    <xf numFmtId="0" fontId="12" fillId="0" borderId="35" xfId="188" applyNumberFormat="1" applyFont="1" applyFill="1" applyBorder="1" applyAlignment="1">
      <alignment horizontal="center" vertical="center"/>
      <protection/>
    </xf>
    <xf numFmtId="0" fontId="12" fillId="0" borderId="36" xfId="188" applyNumberFormat="1" applyFont="1" applyFill="1" applyBorder="1" applyAlignment="1">
      <alignment horizontal="center" vertical="center"/>
      <protection/>
    </xf>
    <xf numFmtId="0" fontId="12" fillId="0" borderId="38" xfId="188" applyNumberFormat="1" applyFont="1" applyFill="1" applyBorder="1" applyAlignment="1">
      <alignment horizontal="center" vertical="center"/>
      <protection/>
    </xf>
    <xf numFmtId="0" fontId="12" fillId="43" borderId="35" xfId="188" applyNumberFormat="1" applyFont="1" applyFill="1" applyBorder="1" applyAlignment="1" applyProtection="1">
      <alignment horizontal="center" vertical="center"/>
      <protection/>
    </xf>
    <xf numFmtId="0" fontId="12" fillId="43" borderId="19" xfId="188" applyNumberFormat="1" applyFont="1" applyFill="1" applyBorder="1" applyAlignment="1" applyProtection="1">
      <alignment horizontal="center" vertical="center"/>
      <protection/>
    </xf>
    <xf numFmtId="0" fontId="12" fillId="0" borderId="19" xfId="188" applyNumberFormat="1" applyFont="1" applyFill="1" applyBorder="1" applyAlignment="1" applyProtection="1">
      <alignment horizontal="center" vertical="center" wrapText="1"/>
      <protection/>
    </xf>
    <xf numFmtId="0" fontId="12" fillId="0" borderId="37" xfId="188" applyNumberFormat="1" applyFont="1" applyFill="1" applyBorder="1" applyAlignment="1" applyProtection="1">
      <alignment horizontal="center" vertical="center" wrapText="1"/>
      <protection/>
    </xf>
    <xf numFmtId="0" fontId="12" fillId="0" borderId="36" xfId="188" applyNumberFormat="1" applyFont="1" applyFill="1" applyBorder="1" applyAlignment="1" applyProtection="1">
      <alignment horizontal="center" vertical="center" wrapText="1"/>
      <protection/>
    </xf>
    <xf numFmtId="0" fontId="12" fillId="43" borderId="46" xfId="188" applyNumberFormat="1" applyFont="1" applyFill="1" applyBorder="1" applyAlignment="1">
      <alignment horizontal="center" vertical="center" wrapText="1"/>
      <protection/>
    </xf>
    <xf numFmtId="0" fontId="12" fillId="0" borderId="55" xfId="188" applyNumberFormat="1" applyFont="1" applyFill="1" applyBorder="1" applyAlignment="1">
      <alignment horizontal="center" vertical="center" wrapText="1"/>
      <protection/>
    </xf>
    <xf numFmtId="49" fontId="12" fillId="0" borderId="35" xfId="188" applyNumberFormat="1" applyFont="1" applyFill="1" applyBorder="1" applyAlignment="1" applyProtection="1">
      <alignment vertical="center" wrapText="1"/>
      <protection/>
    </xf>
    <xf numFmtId="49" fontId="12" fillId="0" borderId="44" xfId="188" applyNumberFormat="1" applyFont="1" applyFill="1" applyBorder="1" applyAlignment="1" applyProtection="1">
      <alignment vertical="center" wrapText="1"/>
      <protection/>
    </xf>
    <xf numFmtId="2" fontId="12" fillId="0" borderId="62" xfId="188" applyNumberFormat="1" applyFont="1" applyBorder="1" applyAlignment="1" applyProtection="1">
      <alignment vertical="center" wrapText="1"/>
      <protection/>
    </xf>
    <xf numFmtId="0" fontId="12" fillId="43" borderId="0" xfId="188" applyNumberFormat="1" applyFont="1" applyFill="1" applyAlignment="1">
      <alignment horizontal="right" vertical="center"/>
      <protection/>
    </xf>
    <xf numFmtId="0" fontId="12" fillId="0" borderId="0" xfId="188" applyNumberFormat="1" applyFont="1" applyFill="1" applyBorder="1" applyAlignment="1">
      <alignment horizontal="right" vertical="center"/>
      <protection/>
    </xf>
    <xf numFmtId="0" fontId="2" fillId="0" borderId="0" xfId="188" applyNumberFormat="1" applyFont="1" applyFill="1">
      <alignment/>
      <protection/>
    </xf>
    <xf numFmtId="0" fontId="2" fillId="43" borderId="0" xfId="188" applyNumberFormat="1" applyFont="1" applyFill="1">
      <alignment/>
      <protection/>
    </xf>
    <xf numFmtId="0" fontId="2" fillId="0" borderId="54" xfId="188" applyNumberFormat="1" applyFont="1" applyFill="1" applyBorder="1" applyAlignment="1" applyProtection="1">
      <alignment horizontal="left" vertical="center"/>
      <protection/>
    </xf>
    <xf numFmtId="0" fontId="2" fillId="0" borderId="54" xfId="188" applyNumberFormat="1" applyFont="1" applyFill="1" applyBorder="1" applyAlignment="1" applyProtection="1">
      <alignment horizontal="left"/>
      <protection/>
    </xf>
    <xf numFmtId="0" fontId="2" fillId="0" borderId="0" xfId="188" applyNumberFormat="1" applyFont="1" applyFill="1" applyAlignment="1">
      <alignment/>
      <protection/>
    </xf>
    <xf numFmtId="0" fontId="2" fillId="0" borderId="0" xfId="188" applyNumberFormat="1" applyFont="1" applyFill="1" applyBorder="1" applyAlignment="1">
      <alignment/>
      <protection/>
    </xf>
    <xf numFmtId="0" fontId="2" fillId="0" borderId="35" xfId="188" applyNumberFormat="1" applyFont="1" applyFill="1" applyBorder="1" applyAlignment="1">
      <alignment horizontal="center" vertical="center"/>
      <protection/>
    </xf>
    <xf numFmtId="0" fontId="2" fillId="0" borderId="36" xfId="188" applyNumberFormat="1" applyFont="1" applyFill="1" applyBorder="1" applyAlignment="1">
      <alignment horizontal="center" vertical="center"/>
      <protection/>
    </xf>
    <xf numFmtId="0" fontId="2" fillId="0" borderId="38" xfId="188" applyNumberFormat="1" applyFont="1" applyFill="1" applyBorder="1" applyAlignment="1">
      <alignment horizontal="center" vertical="center"/>
      <protection/>
    </xf>
    <xf numFmtId="0" fontId="2" fillId="0" borderId="37" xfId="188" applyNumberFormat="1" applyFont="1" applyFill="1" applyBorder="1" applyAlignment="1" applyProtection="1">
      <alignment horizontal="center" vertical="center" wrapText="1"/>
      <protection/>
    </xf>
    <xf numFmtId="0" fontId="2" fillId="0" borderId="35" xfId="188" applyNumberFormat="1" applyFont="1" applyFill="1" applyBorder="1" applyAlignment="1" applyProtection="1">
      <alignment horizontal="center" vertical="center"/>
      <protection/>
    </xf>
    <xf numFmtId="0" fontId="2" fillId="0" borderId="28" xfId="188" applyNumberFormat="1" applyFont="1" applyFill="1" applyBorder="1" applyAlignment="1" applyProtection="1">
      <alignment horizontal="center" vertical="center" wrapText="1"/>
      <protection/>
    </xf>
    <xf numFmtId="0" fontId="2" fillId="0" borderId="35" xfId="188" applyNumberFormat="1" applyFont="1" applyFill="1" applyBorder="1" applyAlignment="1" applyProtection="1">
      <alignment horizontal="center" vertical="center" wrapText="1"/>
      <protection/>
    </xf>
    <xf numFmtId="0" fontId="2" fillId="0" borderId="46" xfId="188" applyNumberFormat="1" applyFont="1" applyFill="1" applyBorder="1" applyAlignment="1">
      <alignment horizontal="center" vertical="center" wrapText="1"/>
      <protection/>
    </xf>
    <xf numFmtId="0" fontId="2" fillId="43" borderId="46" xfId="188" applyNumberFormat="1" applyFont="1" applyFill="1" applyBorder="1" applyAlignment="1">
      <alignment horizontal="center" vertical="center" wrapText="1"/>
      <protection/>
    </xf>
    <xf numFmtId="0" fontId="2" fillId="0" borderId="55" xfId="188" applyNumberFormat="1" applyFont="1" applyFill="1" applyBorder="1" applyAlignment="1">
      <alignment horizontal="center" vertical="center" wrapText="1"/>
      <protection/>
    </xf>
    <xf numFmtId="0" fontId="2" fillId="0" borderId="55" xfId="188" applyNumberFormat="1" applyFont="1" applyFill="1" applyBorder="1" applyAlignment="1" applyProtection="1">
      <alignment horizontal="center" vertical="center" wrapText="1"/>
      <protection/>
    </xf>
    <xf numFmtId="0" fontId="2" fillId="0" borderId="46" xfId="188" applyNumberFormat="1" applyFont="1" applyFill="1" applyBorder="1" applyAlignment="1" applyProtection="1">
      <alignment horizontal="center" vertical="center" wrapText="1"/>
      <protection/>
    </xf>
    <xf numFmtId="0" fontId="2" fillId="0" borderId="55" xfId="188" applyNumberFormat="1" applyFont="1" applyFill="1" applyBorder="1" applyAlignment="1" applyProtection="1">
      <alignment horizontal="center" vertical="center"/>
      <protection/>
    </xf>
    <xf numFmtId="49" fontId="2" fillId="0" borderId="35" xfId="188" applyNumberFormat="1" applyFont="1" applyFill="1" applyBorder="1" applyAlignment="1" applyProtection="1">
      <alignment vertical="center" wrapText="1"/>
      <protection/>
    </xf>
    <xf numFmtId="2" fontId="2" fillId="0" borderId="63" xfId="24" applyNumberFormat="1" applyFont="1" applyFill="1" applyBorder="1" applyAlignment="1" applyProtection="1">
      <alignment vertical="center" wrapText="1"/>
      <protection/>
    </xf>
    <xf numFmtId="2" fontId="2" fillId="0" borderId="35" xfId="24" applyNumberFormat="1" applyFont="1" applyFill="1" applyBorder="1" applyAlignment="1" applyProtection="1">
      <alignment vertical="center" wrapText="1"/>
      <protection/>
    </xf>
    <xf numFmtId="2" fontId="2" fillId="0" borderId="28" xfId="24" applyNumberFormat="1" applyFont="1" applyFill="1" applyBorder="1" applyAlignment="1" applyProtection="1">
      <alignment vertical="center" wrapText="1"/>
      <protection/>
    </xf>
    <xf numFmtId="0" fontId="21" fillId="43" borderId="0" xfId="188" applyNumberFormat="1" applyFont="1" applyFill="1">
      <alignment/>
      <protection/>
    </xf>
    <xf numFmtId="0" fontId="2" fillId="43" borderId="0" xfId="188" applyNumberFormat="1" applyFont="1" applyFill="1" applyAlignment="1" applyProtection="1">
      <alignment horizontal="right" vertical="center"/>
      <protection/>
    </xf>
    <xf numFmtId="0" fontId="2" fillId="43" borderId="0" xfId="188" applyNumberFormat="1" applyFont="1" applyFill="1" applyBorder="1" applyAlignment="1">
      <alignment/>
      <protection/>
    </xf>
    <xf numFmtId="0" fontId="0" fillId="43" borderId="0" xfId="188" applyNumberFormat="1" applyFont="1" applyFill="1" applyBorder="1">
      <alignment/>
      <protection/>
    </xf>
    <xf numFmtId="0" fontId="12" fillId="0" borderId="0" xfId="188" applyNumberFormat="1" applyFont="1" applyFill="1" applyBorder="1" applyAlignment="1">
      <alignment horizontal="right"/>
      <protection/>
    </xf>
    <xf numFmtId="0" fontId="2" fillId="0" borderId="30" xfId="188" applyNumberFormat="1" applyFont="1" applyFill="1" applyBorder="1" applyAlignment="1" applyProtection="1">
      <alignment horizontal="center" vertical="center" wrapText="1"/>
      <protection/>
    </xf>
    <xf numFmtId="0" fontId="2" fillId="0" borderId="20" xfId="188" applyNumberFormat="1" applyFont="1" applyFill="1" applyBorder="1" applyAlignment="1" applyProtection="1">
      <alignment horizontal="center" vertical="center" wrapText="1"/>
      <protection/>
    </xf>
    <xf numFmtId="0" fontId="2" fillId="0" borderId="64" xfId="188" applyNumberFormat="1" applyFont="1" applyFill="1" applyBorder="1" applyAlignment="1" applyProtection="1">
      <alignment horizontal="center" vertical="center" wrapText="1"/>
      <protection/>
    </xf>
    <xf numFmtId="0" fontId="2" fillId="43" borderId="30" xfId="188" applyNumberFormat="1" applyFont="1" applyFill="1" applyBorder="1" applyAlignment="1" applyProtection="1">
      <alignment horizontal="center" vertical="center" wrapText="1"/>
      <protection/>
    </xf>
    <xf numFmtId="0" fontId="2" fillId="0" borderId="47" xfId="188" applyNumberFormat="1" applyFont="1" applyFill="1" applyBorder="1" applyAlignment="1" applyProtection="1">
      <alignment horizontal="center" vertical="center" wrapText="1"/>
      <protection/>
    </xf>
    <xf numFmtId="0" fontId="2" fillId="0" borderId="21" xfId="188" applyNumberFormat="1" applyFont="1" applyFill="1" applyBorder="1" applyAlignment="1" applyProtection="1">
      <alignment horizontal="center" vertical="center" wrapText="1"/>
      <protection/>
    </xf>
    <xf numFmtId="0" fontId="2" fillId="0" borderId="0" xfId="188" applyNumberFormat="1" applyFont="1" applyFill="1" applyBorder="1" applyAlignment="1" applyProtection="1">
      <alignment horizontal="center" vertical="center" wrapText="1"/>
      <protection/>
    </xf>
    <xf numFmtId="0" fontId="2" fillId="0" borderId="22" xfId="188" applyNumberFormat="1" applyFont="1" applyFill="1" applyBorder="1" applyAlignment="1" applyProtection="1">
      <alignment horizontal="center" vertical="center" wrapText="1"/>
      <protection/>
    </xf>
    <xf numFmtId="0" fontId="2" fillId="0" borderId="65" xfId="188" applyNumberFormat="1" applyFont="1" applyFill="1" applyBorder="1" applyAlignment="1" applyProtection="1">
      <alignment horizontal="center" vertical="center" wrapText="1"/>
      <protection/>
    </xf>
    <xf numFmtId="2" fontId="2" fillId="0" borderId="29" xfId="24" applyNumberFormat="1" applyFont="1" applyFill="1" applyBorder="1" applyAlignment="1" applyProtection="1">
      <alignment vertical="center" wrapText="1"/>
      <protection/>
    </xf>
    <xf numFmtId="2" fontId="2" fillId="0" borderId="24" xfId="24" applyNumberFormat="1" applyFont="1" applyFill="1" applyBorder="1" applyAlignment="1" applyProtection="1">
      <alignment vertical="center" wrapText="1"/>
      <protection/>
    </xf>
    <xf numFmtId="2" fontId="2" fillId="0" borderId="30" xfId="24" applyNumberFormat="1" applyFont="1" applyFill="1" applyBorder="1" applyAlignment="1" applyProtection="1">
      <alignment vertical="center" wrapText="1"/>
      <protection/>
    </xf>
    <xf numFmtId="2" fontId="2" fillId="0" borderId="66" xfId="24" applyNumberFormat="1" applyFont="1" applyFill="1" applyBorder="1" applyAlignment="1" applyProtection="1">
      <alignment vertical="center" wrapText="1"/>
      <protection/>
    </xf>
    <xf numFmtId="0" fontId="21" fillId="0" borderId="0" xfId="187" applyNumberFormat="1" applyFont="1" applyFill="1">
      <alignment/>
      <protection/>
    </xf>
    <xf numFmtId="0" fontId="12" fillId="0" borderId="0" xfId="187" applyNumberFormat="1" applyFont="1" applyFill="1" applyAlignment="1">
      <alignment horizontal="right" vertical="center"/>
      <protection/>
    </xf>
    <xf numFmtId="0" fontId="19" fillId="0" borderId="0" xfId="187" applyNumberFormat="1" applyFont="1" applyFill="1" applyAlignment="1" applyProtection="1">
      <alignment horizontal="center" vertical="top"/>
      <protection/>
    </xf>
    <xf numFmtId="0" fontId="12" fillId="0" borderId="0" xfId="187" applyNumberFormat="1" applyFont="1" applyFill="1" applyBorder="1" applyAlignment="1" applyProtection="1">
      <alignment horizontal="left" vertical="center"/>
      <protection/>
    </xf>
    <xf numFmtId="0" fontId="12" fillId="0" borderId="0" xfId="187" applyNumberFormat="1" applyFont="1" applyFill="1" applyBorder="1" applyAlignment="1" applyProtection="1">
      <alignment horizontal="left"/>
      <protection/>
    </xf>
    <xf numFmtId="0" fontId="12" fillId="0" borderId="0" xfId="187" applyNumberFormat="1" applyFont="1" applyFill="1">
      <alignment/>
      <protection/>
    </xf>
    <xf numFmtId="0" fontId="12" fillId="0" borderId="26" xfId="187" applyNumberFormat="1" applyFont="1" applyFill="1" applyBorder="1" applyAlignment="1">
      <alignment horizontal="center" vertical="center"/>
      <protection/>
    </xf>
    <xf numFmtId="0" fontId="12" fillId="0" borderId="27" xfId="187" applyNumberFormat="1" applyFont="1" applyFill="1" applyBorder="1" applyAlignment="1">
      <alignment horizontal="center" vertical="center"/>
      <protection/>
    </xf>
    <xf numFmtId="0" fontId="12" fillId="0" borderId="67" xfId="187" applyNumberFormat="1" applyFont="1" applyFill="1" applyBorder="1" applyAlignment="1">
      <alignment horizontal="center" vertical="center"/>
      <protection/>
    </xf>
    <xf numFmtId="0" fontId="12" fillId="0" borderId="56" xfId="187" applyNumberFormat="1" applyFont="1" applyFill="1" applyBorder="1" applyAlignment="1">
      <alignment horizontal="center" vertical="center"/>
      <protection/>
    </xf>
    <xf numFmtId="0" fontId="12" fillId="0" borderId="51" xfId="187" applyNumberFormat="1" applyFont="1" applyFill="1" applyBorder="1" applyAlignment="1">
      <alignment horizontal="center" vertical="center"/>
      <protection/>
    </xf>
    <xf numFmtId="0" fontId="12" fillId="0" borderId="44" xfId="187" applyNumberFormat="1" applyFont="1" applyFill="1" applyBorder="1" applyAlignment="1">
      <alignment horizontal="center" vertical="center"/>
      <protection/>
    </xf>
    <xf numFmtId="0" fontId="12" fillId="0" borderId="19" xfId="187" applyNumberFormat="1" applyFont="1" applyFill="1" applyBorder="1" applyAlignment="1">
      <alignment horizontal="center" vertical="center"/>
      <protection/>
    </xf>
    <xf numFmtId="0" fontId="12" fillId="0" borderId="35" xfId="187" applyNumberFormat="1" applyFont="1" applyFill="1" applyBorder="1" applyAlignment="1">
      <alignment vertical="center"/>
      <protection/>
    </xf>
    <xf numFmtId="2" fontId="12" fillId="0" borderId="20" xfId="187" applyNumberFormat="1" applyFont="1" applyBorder="1" applyAlignment="1" applyProtection="1">
      <alignment vertical="center" wrapText="1"/>
      <protection/>
    </xf>
    <xf numFmtId="0" fontId="12" fillId="0" borderId="36" xfId="187" applyNumberFormat="1" applyFont="1" applyFill="1" applyBorder="1" applyAlignment="1">
      <alignment vertical="center"/>
      <protection/>
    </xf>
    <xf numFmtId="2" fontId="12" fillId="0" borderId="51" xfId="187" applyNumberFormat="1" applyFont="1" applyBorder="1" applyAlignment="1" applyProtection="1">
      <alignment vertical="center" wrapText="1"/>
      <protection/>
    </xf>
    <xf numFmtId="2" fontId="12" fillId="0" borderId="68" xfId="187" applyNumberFormat="1" applyFont="1" applyBorder="1" applyAlignment="1" applyProtection="1">
      <alignment vertical="center" wrapText="1"/>
      <protection/>
    </xf>
    <xf numFmtId="2" fontId="12" fillId="0" borderId="46" xfId="187" applyNumberFormat="1" applyFont="1" applyBorder="1" applyAlignment="1" applyProtection="1">
      <alignment vertical="center" wrapText="1"/>
      <protection/>
    </xf>
    <xf numFmtId="2" fontId="12" fillId="0" borderId="69" xfId="187" applyNumberFormat="1" applyFont="1" applyBorder="1" applyAlignment="1" applyProtection="1">
      <alignment vertical="center" wrapText="1"/>
      <protection/>
    </xf>
    <xf numFmtId="2" fontId="12" fillId="0" borderId="70" xfId="187" applyNumberFormat="1" applyFont="1" applyBorder="1" applyAlignment="1" applyProtection="1">
      <alignment vertical="center" wrapText="1"/>
      <protection/>
    </xf>
    <xf numFmtId="1" fontId="12" fillId="0" borderId="35" xfId="187" applyNumberFormat="1" applyFont="1" applyFill="1" applyBorder="1" applyAlignment="1">
      <alignment vertical="center"/>
      <protection/>
    </xf>
    <xf numFmtId="0" fontId="12" fillId="0" borderId="42" xfId="187" applyNumberFormat="1" applyFont="1" applyFill="1" applyBorder="1" applyAlignment="1">
      <alignment vertical="center"/>
      <protection/>
    </xf>
    <xf numFmtId="2" fontId="12" fillId="0" borderId="71" xfId="187" applyNumberFormat="1" applyFont="1" applyBorder="1" applyAlignment="1" applyProtection="1">
      <alignment vertical="center" wrapText="1"/>
      <protection/>
    </xf>
    <xf numFmtId="0" fontId="12" fillId="0" borderId="59" xfId="187" applyNumberFormat="1" applyFont="1" applyFill="1" applyBorder="1" applyAlignment="1">
      <alignment vertical="center"/>
      <protection/>
    </xf>
    <xf numFmtId="0" fontId="12" fillId="0" borderId="19" xfId="187" applyNumberFormat="1" applyFont="1" applyFill="1" applyBorder="1" applyAlignment="1">
      <alignment vertical="center"/>
      <protection/>
    </xf>
    <xf numFmtId="2" fontId="12" fillId="0" borderId="19" xfId="187" applyNumberFormat="1" applyFont="1" applyBorder="1" applyAlignment="1" applyProtection="1">
      <alignment vertical="center" wrapText="1"/>
      <protection/>
    </xf>
    <xf numFmtId="2" fontId="12" fillId="0" borderId="19" xfId="187" applyNumberFormat="1" applyFont="1" applyBorder="1" applyAlignment="1">
      <alignment vertical="center" wrapText="1"/>
      <protection/>
    </xf>
    <xf numFmtId="2" fontId="12" fillId="0" borderId="19" xfId="187" applyNumberFormat="1" applyFont="1" applyBorder="1" applyAlignment="1">
      <alignment horizontal="right" vertical="center" wrapText="1"/>
      <protection/>
    </xf>
    <xf numFmtId="2" fontId="12" fillId="0" borderId="22" xfId="187" applyNumberFormat="1" applyFont="1" applyBorder="1" applyAlignment="1">
      <alignment horizontal="right" vertical="center" wrapText="1"/>
      <protection/>
    </xf>
    <xf numFmtId="0" fontId="12" fillId="0" borderId="34" xfId="187" applyNumberFormat="1" applyFont="1" applyFill="1" applyBorder="1" applyAlignment="1">
      <alignment horizontal="center" vertical="center"/>
      <protection/>
    </xf>
    <xf numFmtId="2" fontId="12" fillId="0" borderId="22" xfId="187" applyNumberFormat="1" applyFont="1" applyBorder="1" applyAlignment="1">
      <alignment vertical="center" wrapText="1"/>
      <protection/>
    </xf>
    <xf numFmtId="0" fontId="5" fillId="0" borderId="0" xfId="187" applyNumberFormat="1" applyFont="1" applyFill="1" applyAlignment="1">
      <alignment horizontal="center"/>
      <protection/>
    </xf>
    <xf numFmtId="0" fontId="22" fillId="0" borderId="0" xfId="187" applyNumberFormat="1" applyFont="1" applyFill="1">
      <alignment/>
      <protection/>
    </xf>
    <xf numFmtId="0" fontId="21" fillId="0" borderId="0" xfId="187" applyNumberFormat="1" applyFont="1" applyFill="1" applyAlignment="1">
      <alignment horizontal="center"/>
      <protection/>
    </xf>
    <xf numFmtId="1" fontId="23" fillId="0" borderId="0" xfId="0" applyNumberFormat="1" applyFont="1" applyFill="1" applyAlignment="1">
      <alignment/>
    </xf>
    <xf numFmtId="181" fontId="24" fillId="0" borderId="0" xfId="0" applyNumberFormat="1" applyFont="1" applyFill="1" applyAlignment="1" applyProtection="1">
      <alignment horizontal="center" vertical="top"/>
      <protection/>
    </xf>
    <xf numFmtId="1" fontId="25" fillId="0" borderId="0" xfId="0" applyNumberFormat="1" applyFont="1" applyFill="1" applyAlignment="1">
      <alignment horizontal="center" vertical="center"/>
    </xf>
    <xf numFmtId="1" fontId="26" fillId="0" borderId="0" xfId="0" applyNumberFormat="1" applyFont="1" applyFill="1" applyAlignment="1">
      <alignment horizontal="center"/>
    </xf>
    <xf numFmtId="1" fontId="26" fillId="0" borderId="0" xfId="0" applyNumberFormat="1" applyFont="1" applyFill="1" applyAlignment="1">
      <alignment horizontal="center" vertical="center"/>
    </xf>
  </cellXfs>
  <cellStyles count="178">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Input 1 1 1" xfId="32"/>
    <cellStyle name="Heading 2 1" xfId="33"/>
    <cellStyle name="20% - Accent3 1 1" xfId="34"/>
    <cellStyle name="60% - 强调文字颜色 2" xfId="35"/>
    <cellStyle name="警告文本" xfId="36"/>
    <cellStyle name="标题" xfId="37"/>
    <cellStyle name="解释性文本" xfId="38"/>
    <cellStyle name="Heading 4 1 1 1" xfId="39"/>
    <cellStyle name="标题 1" xfId="40"/>
    <cellStyle name="标题 2" xfId="41"/>
    <cellStyle name="标题 3" xfId="42"/>
    <cellStyle name="Neutral 1 1 1" xfId="43"/>
    <cellStyle name="60% - 强调文字颜色 1" xfId="44"/>
    <cellStyle name="20% - Accent4 1 1 1" xfId="45"/>
    <cellStyle name="60% - 强调文字颜色 4" xfId="46"/>
    <cellStyle name="输出" xfId="47"/>
    <cellStyle name="计算" xfId="48"/>
    <cellStyle name="检查单元格" xfId="49"/>
    <cellStyle name="20% - Accent2 1 1 1" xfId="50"/>
    <cellStyle name="20% - 强调文字颜色 6" xfId="51"/>
    <cellStyle name="强调文字颜色 2" xfId="52"/>
    <cellStyle name="链接单元格" xfId="53"/>
    <cellStyle name="汇总" xfId="54"/>
    <cellStyle name="好" xfId="55"/>
    <cellStyle name="60% - Accent4 1 1 1"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Input 1" xfId="64"/>
    <cellStyle name="20% - Accent4 1 1"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Heading 3 1" xfId="72"/>
    <cellStyle name="60% - 强调文字颜色 5" xfId="73"/>
    <cellStyle name="强调文字颜色 6" xfId="74"/>
    <cellStyle name="Accent3 1 1" xfId="75"/>
    <cellStyle name="40% - 强调文字颜色 6" xfId="76"/>
    <cellStyle name="60% - 强调文字颜色 6" xfId="77"/>
    <cellStyle name="20% - Accent1 1 1" xfId="78"/>
    <cellStyle name="20% - Accent1 1 1 1" xfId="79"/>
    <cellStyle name="20% - Accent2 1" xfId="80"/>
    <cellStyle name="20% - Accent3 1" xfId="81"/>
    <cellStyle name="20% - Accent3 1 1 1" xfId="82"/>
    <cellStyle name="Heading 2 1 1" xfId="83"/>
    <cellStyle name="20% - Accent4 1" xfId="84"/>
    <cellStyle name="常规 3" xfId="85"/>
    <cellStyle name="20% - Accent5 1" xfId="86"/>
    <cellStyle name="20% - Accent5 1 1" xfId="87"/>
    <cellStyle name="20% - Accent5 1 1 1" xfId="88"/>
    <cellStyle name="20% - Accent6 1" xfId="89"/>
    <cellStyle name="20% - Accent6 1 1" xfId="90"/>
    <cellStyle name="20% - Accent6 1 1 1" xfId="91"/>
    <cellStyle name="40% - Accent1 1" xfId="92"/>
    <cellStyle name="40% - Accent1 1 1" xfId="93"/>
    <cellStyle name="40% - Accent1 1 1 1" xfId="94"/>
    <cellStyle name="40% - Accent2 1" xfId="95"/>
    <cellStyle name="40% - Accent2 1 1" xfId="96"/>
    <cellStyle name="40% - Accent2 1 1 1" xfId="97"/>
    <cellStyle name="40% - Accent3 1" xfId="98"/>
    <cellStyle name="40% - Accent3 1 1" xfId="99"/>
    <cellStyle name="40% - Accent3 1 1 1" xfId="100"/>
    <cellStyle name="40% - Accent4 1" xfId="101"/>
    <cellStyle name="40% - Accent4 1 1" xfId="102"/>
    <cellStyle name="40% - Accent4 1 1 1" xfId="103"/>
    <cellStyle name="40% - Accent5 1" xfId="104"/>
    <cellStyle name="40% - Accent5 1 1" xfId="105"/>
    <cellStyle name="40% - Accent5 1 1 1" xfId="106"/>
    <cellStyle name="40% - Accent6 1" xfId="107"/>
    <cellStyle name="40% - Accent6 1 1" xfId="108"/>
    <cellStyle name="40% - Accent6 1 1 1" xfId="109"/>
    <cellStyle name="60% - Accent1 1" xfId="110"/>
    <cellStyle name="Title 1 1" xfId="111"/>
    <cellStyle name="60% - Accent1 1 1" xfId="112"/>
    <cellStyle name="Title 1 1 1" xfId="113"/>
    <cellStyle name="60% - Accent1 1 1 1" xfId="114"/>
    <cellStyle name="60% - Accent2 1" xfId="115"/>
    <cellStyle name="60% - Accent2 1 1" xfId="116"/>
    <cellStyle name="60% - Accent2 1 1 1" xfId="117"/>
    <cellStyle name="60% - Accent3 1" xfId="118"/>
    <cellStyle name="60% - Accent3 1 1" xfId="119"/>
    <cellStyle name="60% - Accent3 1 1 1" xfId="120"/>
    <cellStyle name="60% - Accent4 1" xfId="121"/>
    <cellStyle name="60% - Accent4 1 1" xfId="122"/>
    <cellStyle name="60% - Accent5 1" xfId="123"/>
    <cellStyle name="60% - Accent5 1 1" xfId="124"/>
    <cellStyle name="60% - Accent5 1 1 1" xfId="125"/>
    <cellStyle name="60% - Accent6 1" xfId="126"/>
    <cellStyle name="60% - Accent6 1 1" xfId="127"/>
    <cellStyle name="60% - Accent6 1 1 1" xfId="128"/>
    <cellStyle name="Accent1 1" xfId="129"/>
    <cellStyle name="Accent1 1 1" xfId="130"/>
    <cellStyle name="Accent1 1 1 1" xfId="131"/>
    <cellStyle name="Accent2 1" xfId="132"/>
    <cellStyle name="Accent2 1 1" xfId="133"/>
    <cellStyle name="Output 1" xfId="134"/>
    <cellStyle name="Accent2 1 1 1" xfId="135"/>
    <cellStyle name="Output 1 1" xfId="136"/>
    <cellStyle name="Accent3 1" xfId="137"/>
    <cellStyle name="Accent3 1 1 1" xfId="138"/>
    <cellStyle name="Accent4 1" xfId="139"/>
    <cellStyle name="Accent4 1 1" xfId="140"/>
    <cellStyle name="Accent5 1" xfId="141"/>
    <cellStyle name="Accent4 1 1 1" xfId="142"/>
    <cellStyle name="Accent5 1 1" xfId="143"/>
    <cellStyle name="Accent5 1 1 1" xfId="144"/>
    <cellStyle name="Accent6 1" xfId="145"/>
    <cellStyle name="Accent6 1 1" xfId="146"/>
    <cellStyle name="Accent6 1 1 1" xfId="147"/>
    <cellStyle name="Bad 1" xfId="148"/>
    <cellStyle name="Bad 1 1" xfId="149"/>
    <cellStyle name="Bad 1 1 1" xfId="150"/>
    <cellStyle name="Calculation 1" xfId="151"/>
    <cellStyle name="Calculation 1 1" xfId="152"/>
    <cellStyle name="Calculation 1 1 1" xfId="153"/>
    <cellStyle name="Check Cell 1" xfId="154"/>
    <cellStyle name="Check Cell 1 1" xfId="155"/>
    <cellStyle name="Check Cell 1 1 1" xfId="156"/>
    <cellStyle name="Explanatory Text 1" xfId="157"/>
    <cellStyle name="Explanatory Text 1 1" xfId="158"/>
    <cellStyle name="Explanatory Text 1 1 1" xfId="159"/>
    <cellStyle name="Good 1" xfId="160"/>
    <cellStyle name="Good 1 1" xfId="161"/>
    <cellStyle name="Good 1 1 1" xfId="162"/>
    <cellStyle name="Heading 1 1" xfId="163"/>
    <cellStyle name="Heading 1 1 1" xfId="164"/>
    <cellStyle name="Heading 1 1 1 1" xfId="165"/>
    <cellStyle name="Heading 2 1 1 1" xfId="166"/>
    <cellStyle name="Heading 3 1 1" xfId="167"/>
    <cellStyle name="Heading 3 1 1 1" xfId="168"/>
    <cellStyle name="Heading 4 1" xfId="169"/>
    <cellStyle name="Heading 4 1 1" xfId="170"/>
    <cellStyle name="Input 1 1" xfId="171"/>
    <cellStyle name="Linked Cell 1" xfId="172"/>
    <cellStyle name="Linked Cell 1 1" xfId="173"/>
    <cellStyle name="Linked Cell 1 1 1" xfId="174"/>
    <cellStyle name="Neutral 1" xfId="175"/>
    <cellStyle name="Neutral 1 1" xfId="176"/>
    <cellStyle name="Note 1 1" xfId="177"/>
    <cellStyle name="Note 1 1 1" xfId="178"/>
    <cellStyle name="Output 1 1 1" xfId="179"/>
    <cellStyle name="Title 1" xfId="180"/>
    <cellStyle name="Total 1" xfId="181"/>
    <cellStyle name="Total 1 1" xfId="182"/>
    <cellStyle name="Total 1 1 1" xfId="183"/>
    <cellStyle name="Warning Text 1" xfId="184"/>
    <cellStyle name="Warning Text 1 1" xfId="185"/>
    <cellStyle name="Warning Text 1 1 1" xfId="186"/>
    <cellStyle name="常规 2" xfId="187"/>
    <cellStyle name="常规_部门预算批复报表" xfId="188"/>
    <cellStyle name="常规_部门预算批复报表 2" xfId="189"/>
    <cellStyle name="常规_棚户区改造绩效目标" xfId="190"/>
    <cellStyle name="常规 2 2" xfId="191"/>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5" sqref="A5"/>
    </sheetView>
  </sheetViews>
  <sheetFormatPr defaultColWidth="9.33203125" defaultRowHeight="11.25"/>
  <cols>
    <col min="1" max="1" width="163.83203125" style="0" customWidth="1"/>
  </cols>
  <sheetData>
    <row r="1" ht="21.75" customHeight="1">
      <c r="A1" s="393"/>
    </row>
    <row r="2" ht="21.75" customHeight="1"/>
    <row r="3" ht="63.75" customHeight="1">
      <c r="A3" s="394" t="s">
        <v>0</v>
      </c>
    </row>
    <row r="4" ht="107.25" customHeight="1">
      <c r="A4" s="395" t="s">
        <v>1</v>
      </c>
    </row>
    <row r="5" ht="57" customHeight="1">
      <c r="A5" s="396"/>
    </row>
    <row r="6" ht="78" customHeight="1"/>
    <row r="7" ht="82.5" customHeight="1">
      <c r="A7" s="39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3" width="18" style="0" customWidth="1"/>
    <col min="4" max="4" width="15.83203125" style="0" customWidth="1"/>
    <col min="5" max="8" width="18" style="0" customWidth="1"/>
  </cols>
  <sheetData>
    <row r="1" spans="1:8" ht="19.5" customHeight="1">
      <c r="A1" s="209"/>
      <c r="B1" s="209"/>
      <c r="C1" s="209"/>
      <c r="D1" s="209"/>
      <c r="E1" s="210"/>
      <c r="F1" s="209"/>
      <c r="G1" s="209"/>
      <c r="H1" s="179" t="s">
        <v>340</v>
      </c>
    </row>
    <row r="2" spans="1:8" ht="25.5" customHeight="1">
      <c r="A2" s="175" t="s">
        <v>341</v>
      </c>
      <c r="B2" s="175"/>
      <c r="C2" s="175"/>
      <c r="D2" s="175"/>
      <c r="E2" s="175"/>
      <c r="F2" s="175"/>
      <c r="G2" s="175"/>
      <c r="H2" s="175"/>
    </row>
    <row r="3" spans="1:8" ht="19.5" customHeight="1">
      <c r="A3" s="212" t="s">
        <v>4</v>
      </c>
      <c r="B3" s="213"/>
      <c r="C3" s="213"/>
      <c r="D3" s="213"/>
      <c r="E3" s="213"/>
      <c r="F3" s="213"/>
      <c r="G3" s="213"/>
      <c r="H3" s="179" t="s">
        <v>5</v>
      </c>
    </row>
    <row r="4" spans="1:8" ht="19.5" customHeight="1">
      <c r="A4" s="185" t="s">
        <v>342</v>
      </c>
      <c r="B4" s="185" t="s">
        <v>343</v>
      </c>
      <c r="C4" s="183" t="s">
        <v>344</v>
      </c>
      <c r="D4" s="183"/>
      <c r="E4" s="183"/>
      <c r="F4" s="183"/>
      <c r="G4" s="183"/>
      <c r="H4" s="183"/>
    </row>
    <row r="5" spans="1:8" ht="19.5" customHeight="1">
      <c r="A5" s="185"/>
      <c r="B5" s="185"/>
      <c r="C5" s="214" t="s">
        <v>59</v>
      </c>
      <c r="D5" s="215" t="s">
        <v>226</v>
      </c>
      <c r="E5" s="216" t="s">
        <v>345</v>
      </c>
      <c r="F5" s="217"/>
      <c r="G5" s="218"/>
      <c r="H5" s="219" t="s">
        <v>231</v>
      </c>
    </row>
    <row r="6" spans="1:8" ht="33.75" customHeight="1">
      <c r="A6" s="191"/>
      <c r="B6" s="191"/>
      <c r="C6" s="220"/>
      <c r="D6" s="192"/>
      <c r="E6" s="221" t="s">
        <v>161</v>
      </c>
      <c r="F6" s="222" t="s">
        <v>346</v>
      </c>
      <c r="G6" s="223" t="s">
        <v>347</v>
      </c>
      <c r="H6" s="224"/>
    </row>
    <row r="7" spans="1:8" ht="19.5" customHeight="1">
      <c r="A7" s="225" t="s">
        <v>47</v>
      </c>
      <c r="B7" s="225" t="s">
        <v>59</v>
      </c>
      <c r="C7" s="226">
        <v>9.8858</v>
      </c>
      <c r="D7" s="227">
        <v>0</v>
      </c>
      <c r="E7" s="227">
        <v>9.7</v>
      </c>
      <c r="F7" s="227">
        <v>0</v>
      </c>
      <c r="G7" s="228">
        <v>9.7</v>
      </c>
      <c r="H7" s="229">
        <v>0.1858</v>
      </c>
    </row>
    <row r="8" spans="1:8" ht="19.5" customHeight="1">
      <c r="A8" s="225" t="s">
        <v>78</v>
      </c>
      <c r="B8" s="225" t="s">
        <v>0</v>
      </c>
      <c r="C8" s="226">
        <v>9.8858</v>
      </c>
      <c r="D8" s="227">
        <v>0</v>
      </c>
      <c r="E8" s="227">
        <v>9.7</v>
      </c>
      <c r="F8" s="227">
        <v>0</v>
      </c>
      <c r="G8" s="228">
        <v>9.7</v>
      </c>
      <c r="H8" s="229">
        <v>0.1858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96"/>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2" style="0" customWidth="1"/>
    <col min="5" max="5" width="69.5" style="0" customWidth="1"/>
    <col min="6" max="6" width="18.16015625" style="0" customWidth="1"/>
    <col min="7" max="8" width="13.66015625" style="0" customWidth="1"/>
    <col min="9" max="245" width="10.66015625" style="0" customWidth="1"/>
  </cols>
  <sheetData>
    <row r="1" spans="1:8" ht="19.5" customHeight="1">
      <c r="A1" s="172"/>
      <c r="B1" s="173"/>
      <c r="C1" s="173"/>
      <c r="D1" s="173"/>
      <c r="E1" s="173"/>
      <c r="F1" s="173"/>
      <c r="G1" s="173"/>
      <c r="H1" s="174" t="s">
        <v>348</v>
      </c>
    </row>
    <row r="2" spans="1:8" ht="19.5" customHeight="1">
      <c r="A2" s="175" t="s">
        <v>349</v>
      </c>
      <c r="B2" s="175"/>
      <c r="C2" s="175"/>
      <c r="D2" s="175"/>
      <c r="E2" s="175"/>
      <c r="F2" s="175"/>
      <c r="G2" s="175"/>
      <c r="H2" s="175"/>
    </row>
    <row r="3" spans="1:8" ht="19.5" customHeight="1">
      <c r="A3" s="176" t="s">
        <v>4</v>
      </c>
      <c r="B3" s="177"/>
      <c r="C3" s="177"/>
      <c r="D3" s="177"/>
      <c r="E3" s="177"/>
      <c r="F3" s="178"/>
      <c r="G3" s="178"/>
      <c r="H3" s="179" t="s">
        <v>5</v>
      </c>
    </row>
    <row r="4" spans="1:8" ht="19.5" customHeight="1">
      <c r="A4" s="180" t="s">
        <v>58</v>
      </c>
      <c r="B4" s="181"/>
      <c r="C4" s="181"/>
      <c r="D4" s="181"/>
      <c r="E4" s="181"/>
      <c r="F4" s="230" t="s">
        <v>350</v>
      </c>
      <c r="G4" s="230"/>
      <c r="H4" s="230"/>
    </row>
    <row r="5" spans="1:8" ht="19.5" customHeight="1">
      <c r="A5" s="180" t="s">
        <v>69</v>
      </c>
      <c r="B5" s="181"/>
      <c r="C5" s="182"/>
      <c r="D5" s="184" t="s">
        <v>70</v>
      </c>
      <c r="E5" s="185" t="s">
        <v>111</v>
      </c>
      <c r="F5" s="231" t="s">
        <v>59</v>
      </c>
      <c r="G5" s="231" t="s">
        <v>106</v>
      </c>
      <c r="H5" s="230" t="s">
        <v>107</v>
      </c>
    </row>
    <row r="6" spans="1:8" ht="19.5" customHeight="1">
      <c r="A6" s="187" t="s">
        <v>72</v>
      </c>
      <c r="B6" s="188" t="s">
        <v>73</v>
      </c>
      <c r="C6" s="189" t="s">
        <v>74</v>
      </c>
      <c r="D6" s="190"/>
      <c r="E6" s="191"/>
      <c r="F6" s="231"/>
      <c r="G6" s="231"/>
      <c r="H6" s="230"/>
    </row>
    <row r="7" spans="1:8" ht="19.5" customHeight="1">
      <c r="A7" s="225" t="s">
        <v>47</v>
      </c>
      <c r="B7" s="225" t="s">
        <v>47</v>
      </c>
      <c r="C7" s="225" t="s">
        <v>47</v>
      </c>
      <c r="D7" s="225" t="s">
        <v>47</v>
      </c>
      <c r="E7" s="225" t="s">
        <v>47</v>
      </c>
      <c r="F7" s="232" t="s">
        <v>47</v>
      </c>
      <c r="G7" s="232" t="s">
        <v>47</v>
      </c>
      <c r="H7" s="232" t="s">
        <v>47</v>
      </c>
    </row>
    <row r="8" spans="1:8" ht="19.5" customHeight="1">
      <c r="A8" s="225" t="s">
        <v>47</v>
      </c>
      <c r="B8" s="225" t="s">
        <v>47</v>
      </c>
      <c r="C8" s="225" t="s">
        <v>47</v>
      </c>
      <c r="D8" s="225" t="s">
        <v>47</v>
      </c>
      <c r="E8" s="225" t="s">
        <v>47</v>
      </c>
      <c r="F8" s="232" t="s">
        <v>47</v>
      </c>
      <c r="G8" s="232" t="s">
        <v>47</v>
      </c>
      <c r="H8" s="232" t="s">
        <v>47</v>
      </c>
    </row>
    <row r="9" spans="1:8" ht="19.5" customHeight="1">
      <c r="A9" s="225" t="s">
        <v>47</v>
      </c>
      <c r="B9" s="225" t="s">
        <v>47</v>
      </c>
      <c r="C9" s="225" t="s">
        <v>47</v>
      </c>
      <c r="D9" s="225" t="s">
        <v>47</v>
      </c>
      <c r="E9" s="225" t="s">
        <v>47</v>
      </c>
      <c r="F9" s="232" t="s">
        <v>47</v>
      </c>
      <c r="G9" s="232" t="s">
        <v>47</v>
      </c>
      <c r="H9" s="232" t="s">
        <v>47</v>
      </c>
    </row>
    <row r="10" spans="1:8" ht="19.5" customHeight="1">
      <c r="A10" s="225" t="s">
        <v>47</v>
      </c>
      <c r="B10" s="225" t="s">
        <v>47</v>
      </c>
      <c r="C10" s="225" t="s">
        <v>47</v>
      </c>
      <c r="D10" s="225" t="s">
        <v>47</v>
      </c>
      <c r="E10" s="225" t="s">
        <v>47</v>
      </c>
      <c r="F10" s="232" t="s">
        <v>47</v>
      </c>
      <c r="G10" s="232" t="s">
        <v>47</v>
      </c>
      <c r="H10" s="232" t="s">
        <v>47</v>
      </c>
    </row>
    <row r="11" spans="1:8" ht="19.5" customHeight="1">
      <c r="A11" s="225" t="s">
        <v>47</v>
      </c>
      <c r="B11" s="225" t="s">
        <v>47</v>
      </c>
      <c r="C11" s="225" t="s">
        <v>47</v>
      </c>
      <c r="D11" s="225" t="s">
        <v>47</v>
      </c>
      <c r="E11" s="225" t="s">
        <v>47</v>
      </c>
      <c r="F11" s="232" t="s">
        <v>47</v>
      </c>
      <c r="G11" s="232" t="s">
        <v>47</v>
      </c>
      <c r="H11" s="232" t="s">
        <v>47</v>
      </c>
    </row>
    <row r="12" spans="1:8" ht="19.5" customHeight="1">
      <c r="A12" s="225" t="s">
        <v>47</v>
      </c>
      <c r="B12" s="225" t="s">
        <v>47</v>
      </c>
      <c r="C12" s="225" t="s">
        <v>47</v>
      </c>
      <c r="D12" s="225" t="s">
        <v>47</v>
      </c>
      <c r="E12" s="225" t="s">
        <v>47</v>
      </c>
      <c r="F12" s="232" t="s">
        <v>47</v>
      </c>
      <c r="G12" s="232" t="s">
        <v>47</v>
      </c>
      <c r="H12" s="232" t="s">
        <v>47</v>
      </c>
    </row>
    <row r="13" spans="1:8" ht="19.5" customHeight="1">
      <c r="A13" s="225" t="s">
        <v>47</v>
      </c>
      <c r="B13" s="225" t="s">
        <v>47</v>
      </c>
      <c r="C13" s="225" t="s">
        <v>47</v>
      </c>
      <c r="D13" s="225" t="s">
        <v>47</v>
      </c>
      <c r="E13" s="225" t="s">
        <v>47</v>
      </c>
      <c r="F13" s="232" t="s">
        <v>47</v>
      </c>
      <c r="G13" s="232" t="s">
        <v>47</v>
      </c>
      <c r="H13" s="232" t="s">
        <v>47</v>
      </c>
    </row>
    <row r="14" spans="1:8" ht="19.5" customHeight="1">
      <c r="A14" s="225" t="s">
        <v>47</v>
      </c>
      <c r="B14" s="225" t="s">
        <v>47</v>
      </c>
      <c r="C14" s="225" t="s">
        <v>47</v>
      </c>
      <c r="D14" s="225" t="s">
        <v>47</v>
      </c>
      <c r="E14" s="225" t="s">
        <v>47</v>
      </c>
      <c r="F14" s="232" t="s">
        <v>47</v>
      </c>
      <c r="G14" s="232" t="s">
        <v>47</v>
      </c>
      <c r="H14" s="232" t="s">
        <v>47</v>
      </c>
    </row>
    <row r="15" spans="1:8" ht="19.5" customHeight="1">
      <c r="A15" s="225" t="s">
        <v>47</v>
      </c>
      <c r="B15" s="225" t="s">
        <v>47</v>
      </c>
      <c r="C15" s="225" t="s">
        <v>47</v>
      </c>
      <c r="D15" s="225" t="s">
        <v>47</v>
      </c>
      <c r="E15" s="225" t="s">
        <v>47</v>
      </c>
      <c r="F15" s="232" t="s">
        <v>47</v>
      </c>
      <c r="G15" s="232" t="s">
        <v>47</v>
      </c>
      <c r="H15" s="232" t="s">
        <v>47</v>
      </c>
    </row>
    <row r="16" spans="1:8" ht="19.5" customHeight="1">
      <c r="A16" s="225" t="s">
        <v>47</v>
      </c>
      <c r="B16" s="225" t="s">
        <v>47</v>
      </c>
      <c r="C16" s="225" t="s">
        <v>47</v>
      </c>
      <c r="D16" s="225" t="s">
        <v>47</v>
      </c>
      <c r="E16" s="225" t="s">
        <v>47</v>
      </c>
      <c r="F16" s="232" t="s">
        <v>47</v>
      </c>
      <c r="G16" s="232" t="s">
        <v>47</v>
      </c>
      <c r="H16" s="232" t="s">
        <v>47</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5909722447395325" bottom="0.5909722447395325" header="0.5909722447395325" footer="0.39375001192092896"/>
  <pageSetup errors="blank" fitToHeight="1" fitToWidth="1" horizontalDpi="600" verticalDpi="600" orientation="landscape" paperSize="9" scale="90"/>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3" width="18" style="0" customWidth="1"/>
    <col min="4" max="4" width="15.83203125" style="0" customWidth="1"/>
    <col min="5" max="8" width="18" style="0" customWidth="1"/>
  </cols>
  <sheetData>
    <row r="1" spans="1:8" ht="19.5" customHeight="1">
      <c r="A1" s="209"/>
      <c r="B1" s="209"/>
      <c r="C1" s="209"/>
      <c r="D1" s="209"/>
      <c r="E1" s="210"/>
      <c r="F1" s="209"/>
      <c r="G1" s="209"/>
      <c r="H1" s="179" t="s">
        <v>351</v>
      </c>
    </row>
    <row r="2" spans="1:8" ht="25.5" customHeight="1">
      <c r="A2" s="211" t="s">
        <v>352</v>
      </c>
      <c r="B2" s="211"/>
      <c r="C2" s="211"/>
      <c r="D2" s="211"/>
      <c r="E2" s="211"/>
      <c r="F2" s="211"/>
      <c r="G2" s="211"/>
      <c r="H2" s="211"/>
    </row>
    <row r="3" spans="1:8" ht="19.5" customHeight="1">
      <c r="A3" s="212" t="s">
        <v>4</v>
      </c>
      <c r="B3" s="213"/>
      <c r="C3" s="213"/>
      <c r="D3" s="213"/>
      <c r="E3" s="213"/>
      <c r="F3" s="213"/>
      <c r="G3" s="213"/>
      <c r="H3" s="179" t="s">
        <v>5</v>
      </c>
    </row>
    <row r="4" spans="1:8" ht="19.5" customHeight="1">
      <c r="A4" s="185" t="s">
        <v>342</v>
      </c>
      <c r="B4" s="185" t="s">
        <v>343</v>
      </c>
      <c r="C4" s="183" t="s">
        <v>344</v>
      </c>
      <c r="D4" s="183"/>
      <c r="E4" s="183"/>
      <c r="F4" s="183"/>
      <c r="G4" s="183"/>
      <c r="H4" s="183"/>
    </row>
    <row r="5" spans="1:8" ht="19.5" customHeight="1">
      <c r="A5" s="185"/>
      <c r="B5" s="185"/>
      <c r="C5" s="214" t="s">
        <v>59</v>
      </c>
      <c r="D5" s="215" t="s">
        <v>226</v>
      </c>
      <c r="E5" s="216" t="s">
        <v>345</v>
      </c>
      <c r="F5" s="217"/>
      <c r="G5" s="218"/>
      <c r="H5" s="219" t="s">
        <v>231</v>
      </c>
    </row>
    <row r="6" spans="1:8" ht="33.75" customHeight="1">
      <c r="A6" s="191"/>
      <c r="B6" s="191"/>
      <c r="C6" s="220"/>
      <c r="D6" s="192"/>
      <c r="E6" s="221" t="s">
        <v>161</v>
      </c>
      <c r="F6" s="222" t="s">
        <v>346</v>
      </c>
      <c r="G6" s="223" t="s">
        <v>347</v>
      </c>
      <c r="H6" s="224"/>
    </row>
    <row r="7" spans="1:8" ht="19.5" customHeight="1">
      <c r="A7" s="225" t="s">
        <v>47</v>
      </c>
      <c r="B7" s="225" t="s">
        <v>47</v>
      </c>
      <c r="C7" s="226" t="s">
        <v>47</v>
      </c>
      <c r="D7" s="227" t="s">
        <v>47</v>
      </c>
      <c r="E7" s="227" t="s">
        <v>47</v>
      </c>
      <c r="F7" s="227" t="s">
        <v>47</v>
      </c>
      <c r="G7" s="228" t="s">
        <v>47</v>
      </c>
      <c r="H7" s="229" t="s">
        <v>47</v>
      </c>
    </row>
    <row r="8" spans="1:8" ht="19.5" customHeight="1">
      <c r="A8" s="225" t="s">
        <v>47</v>
      </c>
      <c r="B8" s="225" t="s">
        <v>47</v>
      </c>
      <c r="C8" s="226" t="s">
        <v>47</v>
      </c>
      <c r="D8" s="227" t="s">
        <v>47</v>
      </c>
      <c r="E8" s="227" t="s">
        <v>47</v>
      </c>
      <c r="F8" s="227" t="s">
        <v>47</v>
      </c>
      <c r="G8" s="228" t="s">
        <v>47</v>
      </c>
      <c r="H8" s="229" t="s">
        <v>47</v>
      </c>
    </row>
    <row r="9" spans="1:8" ht="19.5" customHeight="1">
      <c r="A9" s="225" t="s">
        <v>47</v>
      </c>
      <c r="B9" s="225" t="s">
        <v>47</v>
      </c>
      <c r="C9" s="226" t="s">
        <v>47</v>
      </c>
      <c r="D9" s="227" t="s">
        <v>47</v>
      </c>
      <c r="E9" s="227" t="s">
        <v>47</v>
      </c>
      <c r="F9" s="227" t="s">
        <v>47</v>
      </c>
      <c r="G9" s="228" t="s">
        <v>47</v>
      </c>
      <c r="H9" s="229" t="s">
        <v>47</v>
      </c>
    </row>
    <row r="10" spans="1:8" ht="19.5" customHeight="1">
      <c r="A10" s="225" t="s">
        <v>47</v>
      </c>
      <c r="B10" s="225" t="s">
        <v>47</v>
      </c>
      <c r="C10" s="226" t="s">
        <v>47</v>
      </c>
      <c r="D10" s="227" t="s">
        <v>47</v>
      </c>
      <c r="E10" s="227" t="s">
        <v>47</v>
      </c>
      <c r="F10" s="227" t="s">
        <v>47</v>
      </c>
      <c r="G10" s="228" t="s">
        <v>47</v>
      </c>
      <c r="H10" s="229" t="s">
        <v>47</v>
      </c>
    </row>
    <row r="11" spans="1:8" ht="19.5" customHeight="1">
      <c r="A11" s="225" t="s">
        <v>47</v>
      </c>
      <c r="B11" s="225" t="s">
        <v>47</v>
      </c>
      <c r="C11" s="226" t="s">
        <v>47</v>
      </c>
      <c r="D11" s="227" t="s">
        <v>47</v>
      </c>
      <c r="E11" s="227" t="s">
        <v>47</v>
      </c>
      <c r="F11" s="227" t="s">
        <v>47</v>
      </c>
      <c r="G11" s="228" t="s">
        <v>47</v>
      </c>
      <c r="H11" s="229" t="s">
        <v>47</v>
      </c>
    </row>
    <row r="12" spans="1:8" ht="19.5" customHeight="1">
      <c r="A12" s="225" t="s">
        <v>47</v>
      </c>
      <c r="B12" s="225" t="s">
        <v>47</v>
      </c>
      <c r="C12" s="226" t="s">
        <v>47</v>
      </c>
      <c r="D12" s="227" t="s">
        <v>47</v>
      </c>
      <c r="E12" s="227" t="s">
        <v>47</v>
      </c>
      <c r="F12" s="227" t="s">
        <v>47</v>
      </c>
      <c r="G12" s="228" t="s">
        <v>47</v>
      </c>
      <c r="H12" s="229" t="s">
        <v>47</v>
      </c>
    </row>
    <row r="13" spans="1:8" ht="19.5" customHeight="1">
      <c r="A13" s="225" t="s">
        <v>47</v>
      </c>
      <c r="B13" s="225" t="s">
        <v>47</v>
      </c>
      <c r="C13" s="226" t="s">
        <v>47</v>
      </c>
      <c r="D13" s="227" t="s">
        <v>47</v>
      </c>
      <c r="E13" s="227" t="s">
        <v>47</v>
      </c>
      <c r="F13" s="227" t="s">
        <v>47</v>
      </c>
      <c r="G13" s="228" t="s">
        <v>47</v>
      </c>
      <c r="H13" s="229" t="s">
        <v>47</v>
      </c>
    </row>
    <row r="14" spans="1:8" ht="19.5" customHeight="1">
      <c r="A14" s="225" t="s">
        <v>47</v>
      </c>
      <c r="B14" s="225" t="s">
        <v>47</v>
      </c>
      <c r="C14" s="226" t="s">
        <v>47</v>
      </c>
      <c r="D14" s="227" t="s">
        <v>47</v>
      </c>
      <c r="E14" s="227" t="s">
        <v>47</v>
      </c>
      <c r="F14" s="227" t="s">
        <v>47</v>
      </c>
      <c r="G14" s="228" t="s">
        <v>47</v>
      </c>
      <c r="H14" s="229" t="s">
        <v>47</v>
      </c>
    </row>
    <row r="15" spans="1:8" ht="19.5" customHeight="1">
      <c r="A15" s="225" t="s">
        <v>47</v>
      </c>
      <c r="B15" s="225" t="s">
        <v>47</v>
      </c>
      <c r="C15" s="226" t="s">
        <v>47</v>
      </c>
      <c r="D15" s="227" t="s">
        <v>47</v>
      </c>
      <c r="E15" s="227" t="s">
        <v>47</v>
      </c>
      <c r="F15" s="227" t="s">
        <v>47</v>
      </c>
      <c r="G15" s="228" t="s">
        <v>47</v>
      </c>
      <c r="H15" s="229" t="s">
        <v>47</v>
      </c>
    </row>
    <row r="16" spans="1:8" ht="19.5" customHeight="1">
      <c r="A16" s="225" t="s">
        <v>47</v>
      </c>
      <c r="B16" s="225" t="s">
        <v>47</v>
      </c>
      <c r="C16" s="226" t="s">
        <v>47</v>
      </c>
      <c r="D16" s="227" t="s">
        <v>47</v>
      </c>
      <c r="E16" s="227" t="s">
        <v>47</v>
      </c>
      <c r="F16" s="227" t="s">
        <v>47</v>
      </c>
      <c r="G16" s="228" t="s">
        <v>47</v>
      </c>
      <c r="H16" s="229" t="s">
        <v>47</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24"/>
  <sheetViews>
    <sheetView showGridLines="0" workbookViewId="0" topLeftCell="A1">
      <selection activeCell="E10" sqref="E10"/>
    </sheetView>
  </sheetViews>
  <sheetFormatPr defaultColWidth="9.33203125" defaultRowHeight="11.25"/>
  <cols>
    <col min="1" max="3" width="5.66015625" style="171" customWidth="1"/>
    <col min="4" max="4" width="9.83203125" style="171" bestFit="1" customWidth="1"/>
    <col min="5" max="5" width="66.83203125" style="171" customWidth="1"/>
    <col min="6" max="8" width="17.83203125" style="171" customWidth="1"/>
    <col min="9" max="245" width="10.66015625" style="171" customWidth="1"/>
    <col min="246" max="16384" width="9.16015625" style="171" bestFit="1" customWidth="1"/>
  </cols>
  <sheetData>
    <row r="1" spans="1:245" ht="19.5" customHeight="1">
      <c r="A1" s="172"/>
      <c r="B1" s="173"/>
      <c r="C1" s="173"/>
      <c r="D1" s="173"/>
      <c r="E1" s="173"/>
      <c r="F1" s="173"/>
      <c r="G1" s="173"/>
      <c r="H1" s="174" t="s">
        <v>353</v>
      </c>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c r="FF1" s="205"/>
      <c r="FG1" s="205"/>
      <c r="FH1" s="205"/>
      <c r="FI1" s="205"/>
      <c r="FJ1" s="205"/>
      <c r="FK1" s="205"/>
      <c r="FL1" s="205"/>
      <c r="FM1" s="205"/>
      <c r="FN1" s="205"/>
      <c r="FO1" s="205"/>
      <c r="FP1" s="205"/>
      <c r="FQ1" s="205"/>
      <c r="FR1" s="205"/>
      <c r="FS1" s="205"/>
      <c r="FT1" s="205"/>
      <c r="FU1" s="205"/>
      <c r="FV1" s="205"/>
      <c r="FW1" s="205"/>
      <c r="FX1" s="205"/>
      <c r="FY1" s="205"/>
      <c r="FZ1" s="205"/>
      <c r="GA1" s="205"/>
      <c r="GB1" s="205"/>
      <c r="GC1" s="205"/>
      <c r="GD1" s="205"/>
      <c r="GE1" s="205"/>
      <c r="GF1" s="205"/>
      <c r="GG1" s="205"/>
      <c r="GH1" s="205"/>
      <c r="GI1" s="205"/>
      <c r="GJ1" s="205"/>
      <c r="GK1" s="205"/>
      <c r="GL1" s="205"/>
      <c r="GM1" s="205"/>
      <c r="GN1" s="205"/>
      <c r="GO1" s="205"/>
      <c r="GP1" s="205"/>
      <c r="GQ1" s="205"/>
      <c r="GR1" s="205"/>
      <c r="GS1" s="205"/>
      <c r="GT1" s="205"/>
      <c r="GU1" s="205"/>
      <c r="GV1" s="205"/>
      <c r="GW1" s="205"/>
      <c r="GX1" s="205"/>
      <c r="GY1" s="205"/>
      <c r="GZ1" s="205"/>
      <c r="HA1" s="205"/>
      <c r="HB1" s="205"/>
      <c r="HC1" s="205"/>
      <c r="HD1" s="205"/>
      <c r="HE1" s="205"/>
      <c r="HF1" s="205"/>
      <c r="HG1" s="205"/>
      <c r="HH1" s="205"/>
      <c r="HI1" s="205"/>
      <c r="HJ1" s="205"/>
      <c r="HK1" s="205"/>
      <c r="HL1" s="205"/>
      <c r="HM1" s="205"/>
      <c r="HN1" s="205"/>
      <c r="HO1" s="205"/>
      <c r="HP1" s="205"/>
      <c r="HQ1" s="205"/>
      <c r="HR1" s="205"/>
      <c r="HS1" s="205"/>
      <c r="HT1" s="205"/>
      <c r="HU1" s="205"/>
      <c r="HV1" s="205"/>
      <c r="HW1" s="205"/>
      <c r="HX1" s="205"/>
      <c r="HY1" s="205"/>
      <c r="HZ1" s="205"/>
      <c r="IA1" s="205"/>
      <c r="IB1" s="205"/>
      <c r="IC1" s="205"/>
      <c r="ID1" s="205"/>
      <c r="IE1" s="205"/>
      <c r="IF1" s="205"/>
      <c r="IG1" s="205"/>
      <c r="IH1" s="205"/>
      <c r="II1" s="205"/>
      <c r="IJ1" s="205"/>
      <c r="IK1" s="205"/>
    </row>
    <row r="2" spans="1:245" ht="19.5" customHeight="1">
      <c r="A2" s="175" t="s">
        <v>354</v>
      </c>
      <c r="B2" s="175"/>
      <c r="C2" s="175"/>
      <c r="D2" s="175"/>
      <c r="E2" s="175"/>
      <c r="F2" s="175"/>
      <c r="G2" s="175"/>
      <c r="H2" s="17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c r="GT2" s="205"/>
      <c r="GU2" s="205"/>
      <c r="GV2" s="205"/>
      <c r="GW2" s="205"/>
      <c r="GX2" s="205"/>
      <c r="GY2" s="205"/>
      <c r="GZ2" s="205"/>
      <c r="HA2" s="205"/>
      <c r="HB2" s="205"/>
      <c r="HC2" s="205"/>
      <c r="HD2" s="205"/>
      <c r="HE2" s="205"/>
      <c r="HF2" s="205"/>
      <c r="HG2" s="205"/>
      <c r="HH2" s="205"/>
      <c r="HI2" s="205"/>
      <c r="HJ2" s="205"/>
      <c r="HK2" s="205"/>
      <c r="HL2" s="205"/>
      <c r="HM2" s="205"/>
      <c r="HN2" s="205"/>
      <c r="HO2" s="205"/>
      <c r="HP2" s="205"/>
      <c r="HQ2" s="205"/>
      <c r="HR2" s="205"/>
      <c r="HS2" s="205"/>
      <c r="HT2" s="205"/>
      <c r="HU2" s="205"/>
      <c r="HV2" s="205"/>
      <c r="HW2" s="205"/>
      <c r="HX2" s="205"/>
      <c r="HY2" s="205"/>
      <c r="HZ2" s="205"/>
      <c r="IA2" s="205"/>
      <c r="IB2" s="205"/>
      <c r="IC2" s="205"/>
      <c r="ID2" s="205"/>
      <c r="IE2" s="205"/>
      <c r="IF2" s="205"/>
      <c r="IG2" s="205"/>
      <c r="IH2" s="205"/>
      <c r="II2" s="205"/>
      <c r="IJ2" s="205"/>
      <c r="IK2" s="205"/>
    </row>
    <row r="3" spans="1:245" ht="19.5" customHeight="1">
      <c r="A3" s="176" t="s">
        <v>159</v>
      </c>
      <c r="B3" s="177"/>
      <c r="C3" s="177"/>
      <c r="D3" s="177"/>
      <c r="E3" s="177"/>
      <c r="F3" s="178"/>
      <c r="G3" s="178"/>
      <c r="H3" s="179" t="s">
        <v>5</v>
      </c>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row>
    <row r="4" spans="1:245" ht="19.5" customHeight="1">
      <c r="A4" s="180" t="s">
        <v>58</v>
      </c>
      <c r="B4" s="181"/>
      <c r="C4" s="181"/>
      <c r="D4" s="181"/>
      <c r="E4" s="182"/>
      <c r="F4" s="183" t="s">
        <v>355</v>
      </c>
      <c r="G4" s="183"/>
      <c r="H4" s="183"/>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c r="ID4" s="205"/>
      <c r="IE4" s="205"/>
      <c r="IF4" s="205"/>
      <c r="IG4" s="205"/>
      <c r="IH4" s="205"/>
      <c r="II4" s="205"/>
      <c r="IJ4" s="205"/>
      <c r="IK4" s="205"/>
    </row>
    <row r="5" spans="1:245" ht="19.5" customHeight="1">
      <c r="A5" s="180" t="s">
        <v>69</v>
      </c>
      <c r="B5" s="181"/>
      <c r="C5" s="182"/>
      <c r="D5" s="184" t="s">
        <v>70</v>
      </c>
      <c r="E5" s="185" t="s">
        <v>111</v>
      </c>
      <c r="F5" s="186" t="s">
        <v>59</v>
      </c>
      <c r="G5" s="186" t="s">
        <v>106</v>
      </c>
      <c r="H5" s="183" t="s">
        <v>107</v>
      </c>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row>
    <row r="6" spans="1:245" ht="19.5" customHeight="1">
      <c r="A6" s="187" t="s">
        <v>72</v>
      </c>
      <c r="B6" s="188" t="s">
        <v>73</v>
      </c>
      <c r="C6" s="189" t="s">
        <v>74</v>
      </c>
      <c r="D6" s="190"/>
      <c r="E6" s="191"/>
      <c r="F6" s="192"/>
      <c r="G6" s="192"/>
      <c r="H6" s="193"/>
      <c r="I6" s="207"/>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row>
    <row r="7" spans="1:245" ht="19.5" customHeight="1">
      <c r="A7" s="194"/>
      <c r="B7" s="194"/>
      <c r="C7" s="194"/>
      <c r="D7" s="194"/>
      <c r="E7" s="194"/>
      <c r="F7" s="195"/>
      <c r="G7" s="195"/>
      <c r="H7" s="195"/>
      <c r="I7" s="207"/>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row>
    <row r="8" spans="1:245" ht="19.5" customHeight="1">
      <c r="A8" s="196"/>
      <c r="B8" s="196"/>
      <c r="C8" s="196"/>
      <c r="D8" s="196"/>
      <c r="E8" s="197"/>
      <c r="F8" s="197"/>
      <c r="G8" s="197"/>
      <c r="H8" s="19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row>
    <row r="9" spans="1:245" ht="19.5" customHeight="1">
      <c r="A9" s="196"/>
      <c r="B9" s="196"/>
      <c r="C9" s="196"/>
      <c r="D9" s="196"/>
      <c r="E9" s="197"/>
      <c r="F9" s="197"/>
      <c r="G9" s="197"/>
      <c r="H9" s="19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row>
    <row r="10" spans="1:245" ht="19.5" customHeight="1">
      <c r="A10" s="196"/>
      <c r="B10" s="196"/>
      <c r="C10" s="196"/>
      <c r="D10" s="196"/>
      <c r="E10" s="196"/>
      <c r="F10" s="196"/>
      <c r="G10" s="196"/>
      <c r="H10" s="19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row>
    <row r="11" spans="1:245" ht="19.5" customHeight="1">
      <c r="A11" s="196"/>
      <c r="B11" s="196"/>
      <c r="C11" s="196"/>
      <c r="D11" s="196"/>
      <c r="E11" s="199"/>
      <c r="F11" s="199"/>
      <c r="G11" s="199"/>
      <c r="H11" s="19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row>
    <row r="12" spans="1:245" ht="19.5" customHeight="1">
      <c r="A12" s="200"/>
      <c r="B12" s="200"/>
      <c r="C12" s="200"/>
      <c r="D12" s="200"/>
      <c r="E12" s="201"/>
      <c r="F12" s="201"/>
      <c r="G12" s="201"/>
      <c r="H12" s="202"/>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row>
    <row r="13" spans="1:245" ht="19.5" customHeight="1">
      <c r="A13" s="203"/>
      <c r="B13" s="203"/>
      <c r="C13" s="203"/>
      <c r="D13" s="203"/>
      <c r="E13" s="203"/>
      <c r="F13" s="203"/>
      <c r="G13" s="203"/>
      <c r="H13" s="202"/>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row>
    <row r="14" spans="1:245" ht="19.5" customHeight="1">
      <c r="A14" s="200"/>
      <c r="B14" s="200"/>
      <c r="C14" s="200"/>
      <c r="D14" s="200"/>
      <c r="E14" s="200"/>
      <c r="F14" s="200"/>
      <c r="G14" s="200"/>
      <c r="H14" s="202"/>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row>
    <row r="15" spans="1:245" ht="19.5" customHeight="1">
      <c r="A15" s="200"/>
      <c r="B15" s="200"/>
      <c r="C15" s="200"/>
      <c r="D15" s="200"/>
      <c r="E15" s="200"/>
      <c r="F15" s="200"/>
      <c r="G15" s="200"/>
      <c r="H15" s="202"/>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row>
    <row r="16" spans="1:245" ht="19.5" customHeight="1">
      <c r="A16" s="200"/>
      <c r="B16" s="200"/>
      <c r="C16" s="200"/>
      <c r="D16" s="200"/>
      <c r="E16" s="200"/>
      <c r="F16" s="200"/>
      <c r="G16" s="200"/>
      <c r="H16" s="202"/>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row>
    <row r="17" spans="1:245" ht="19.5" customHeight="1">
      <c r="A17" s="200"/>
      <c r="B17" s="200"/>
      <c r="C17" s="200"/>
      <c r="D17" s="200"/>
      <c r="E17" s="200"/>
      <c r="F17" s="200"/>
      <c r="G17" s="200"/>
      <c r="H17" s="202"/>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row>
    <row r="18" spans="1:245" ht="19.5" customHeight="1">
      <c r="A18" s="204"/>
      <c r="B18" s="204"/>
      <c r="C18" s="204"/>
      <c r="D18" s="204"/>
      <c r="E18" s="204"/>
      <c r="F18" s="205"/>
      <c r="G18" s="205"/>
      <c r="H18" s="206"/>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row>
    <row r="19" spans="1:245" ht="19.5" customHeight="1">
      <c r="A19" s="204"/>
      <c r="B19" s="204"/>
      <c r="C19" s="204"/>
      <c r="D19" s="204"/>
      <c r="E19" s="204"/>
      <c r="F19" s="205"/>
      <c r="G19" s="205"/>
      <c r="H19" s="206"/>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row>
    <row r="20" spans="1:245" ht="19.5" customHeight="1">
      <c r="A20" s="204"/>
      <c r="B20" s="204"/>
      <c r="C20" s="204"/>
      <c r="D20" s="204"/>
      <c r="E20" s="204"/>
      <c r="F20" s="205"/>
      <c r="G20" s="205"/>
      <c r="H20" s="206"/>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row>
    <row r="21" spans="1:245" ht="19.5" customHeight="1">
      <c r="A21" s="204"/>
      <c r="B21" s="204"/>
      <c r="C21" s="204"/>
      <c r="D21" s="204"/>
      <c r="E21" s="204"/>
      <c r="F21" s="205"/>
      <c r="G21" s="205"/>
      <c r="H21" s="206"/>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row>
    <row r="22" spans="1:245" ht="19.5" customHeight="1">
      <c r="A22" s="204"/>
      <c r="B22" s="204"/>
      <c r="C22" s="204"/>
      <c r="D22" s="204"/>
      <c r="E22" s="204"/>
      <c r="F22" s="205"/>
      <c r="G22" s="205"/>
      <c r="H22" s="206"/>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row>
    <row r="23" spans="1:245" ht="19.5" customHeight="1">
      <c r="A23" s="204"/>
      <c r="B23" s="204"/>
      <c r="C23" s="204"/>
      <c r="D23" s="204"/>
      <c r="E23" s="204"/>
      <c r="F23" s="205"/>
      <c r="G23" s="205"/>
      <c r="H23" s="206"/>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row>
    <row r="24" spans="1:245" ht="19.5" customHeight="1">
      <c r="A24" s="204"/>
      <c r="B24" s="204"/>
      <c r="C24" s="204"/>
      <c r="D24" s="204"/>
      <c r="E24" s="204"/>
      <c r="F24" s="205"/>
      <c r="G24" s="205"/>
      <c r="H24" s="206"/>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c r="ID24" s="204"/>
      <c r="IE24" s="204"/>
      <c r="IF24" s="204"/>
      <c r="IG24" s="204"/>
      <c r="IH24" s="204"/>
      <c r="II24" s="204"/>
      <c r="IJ24" s="204"/>
      <c r="IK24" s="204"/>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7013888955116272" right="0.7013888955116272" top="0.7486110925674438" bottom="0.7486110925674438" header="0.2993055582046509" footer="0.2993055582046509"/>
  <pageSetup errors="blank"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90"/>
  <sheetViews>
    <sheetView showGridLines="0" showZeros="0" workbookViewId="0" topLeftCell="A83">
      <selection activeCell="A1" sqref="A1"/>
    </sheetView>
  </sheetViews>
  <sheetFormatPr defaultColWidth="9.33203125" defaultRowHeight="11.25"/>
  <cols>
    <col min="1" max="1" width="26.83203125" style="0" customWidth="1"/>
    <col min="5" max="5" width="33.33203125" style="0" customWidth="1"/>
    <col min="6" max="6" width="17" style="0" customWidth="1"/>
    <col min="7" max="7" width="18.5" style="0" customWidth="1"/>
    <col min="8" max="8" width="17" style="0" customWidth="1"/>
    <col min="9" max="9" width="18.5" style="0" customWidth="1"/>
    <col min="10" max="10" width="17" style="0" customWidth="1"/>
    <col min="11" max="11" width="18.5" style="0" customWidth="1"/>
  </cols>
  <sheetData>
    <row r="1" spans="1:11" ht="12">
      <c r="A1" s="165"/>
      <c r="B1" s="165"/>
      <c r="C1" s="165"/>
      <c r="D1" s="165"/>
      <c r="E1" s="165"/>
      <c r="F1" s="165"/>
      <c r="G1" s="165"/>
      <c r="H1" s="165"/>
      <c r="I1" s="165"/>
      <c r="J1" s="165"/>
      <c r="K1" s="165"/>
    </row>
    <row r="2" spans="1:11" ht="20.25">
      <c r="A2" s="166" t="s">
        <v>356</v>
      </c>
      <c r="B2" s="166"/>
      <c r="C2" s="166"/>
      <c r="D2" s="166"/>
      <c r="E2" s="166"/>
      <c r="F2" s="166"/>
      <c r="G2" s="166"/>
      <c r="H2" s="166"/>
      <c r="I2" s="166"/>
      <c r="J2" s="166"/>
      <c r="K2" s="166"/>
    </row>
    <row r="3" spans="1:11" ht="12">
      <c r="A3" s="167"/>
      <c r="B3" s="167"/>
      <c r="C3" s="167"/>
      <c r="D3" s="167"/>
      <c r="E3" s="167"/>
      <c r="F3" s="167"/>
      <c r="G3" s="167"/>
      <c r="H3" s="167"/>
      <c r="I3" s="167"/>
      <c r="J3" s="167"/>
      <c r="K3" s="167" t="s">
        <v>5</v>
      </c>
    </row>
    <row r="4" spans="1:11" ht="12">
      <c r="A4" s="168" t="s">
        <v>357</v>
      </c>
      <c r="B4" s="168" t="s">
        <v>358</v>
      </c>
      <c r="C4" s="168"/>
      <c r="D4" s="168"/>
      <c r="E4" s="168" t="s">
        <v>359</v>
      </c>
      <c r="F4" s="168" t="s">
        <v>360</v>
      </c>
      <c r="G4" s="168" t="s">
        <v>360</v>
      </c>
      <c r="H4" s="168" t="s">
        <v>360</v>
      </c>
      <c r="I4" s="168" t="s">
        <v>360</v>
      </c>
      <c r="J4" s="168" t="s">
        <v>360</v>
      </c>
      <c r="K4" s="168" t="s">
        <v>360</v>
      </c>
    </row>
    <row r="5" spans="1:11" ht="12">
      <c r="A5" s="168"/>
      <c r="B5" s="168" t="s">
        <v>361</v>
      </c>
      <c r="C5" s="168" t="s">
        <v>362</v>
      </c>
      <c r="D5" s="168" t="s">
        <v>363</v>
      </c>
      <c r="E5" s="168"/>
      <c r="F5" s="168" t="s">
        <v>364</v>
      </c>
      <c r="G5" s="168" t="s">
        <v>364</v>
      </c>
      <c r="H5" s="169" t="s">
        <v>365</v>
      </c>
      <c r="I5" s="169" t="s">
        <v>365</v>
      </c>
      <c r="J5" s="169" t="s">
        <v>366</v>
      </c>
      <c r="K5" s="169" t="s">
        <v>366</v>
      </c>
    </row>
    <row r="6" spans="1:11" ht="12">
      <c r="A6" s="168"/>
      <c r="B6" s="168"/>
      <c r="C6" s="168"/>
      <c r="D6" s="168"/>
      <c r="E6" s="168"/>
      <c r="F6" s="168" t="s">
        <v>367</v>
      </c>
      <c r="G6" s="169" t="s">
        <v>368</v>
      </c>
      <c r="H6" s="169" t="s">
        <v>367</v>
      </c>
      <c r="I6" s="169" t="s">
        <v>368</v>
      </c>
      <c r="J6" s="169" t="s">
        <v>367</v>
      </c>
      <c r="K6" s="169" t="s">
        <v>368</v>
      </c>
    </row>
    <row r="7" spans="1:11" ht="12">
      <c r="A7" s="170" t="s">
        <v>59</v>
      </c>
      <c r="B7" s="170">
        <v>251</v>
      </c>
      <c r="C7" s="170">
        <v>181</v>
      </c>
      <c r="D7" s="170">
        <v>70</v>
      </c>
      <c r="E7" s="170" t="s">
        <v>47</v>
      </c>
      <c r="F7" s="170" t="s">
        <v>47</v>
      </c>
      <c r="G7" s="170" t="s">
        <v>47</v>
      </c>
      <c r="H7" s="170" t="s">
        <v>47</v>
      </c>
      <c r="I7" s="170" t="s">
        <v>47</v>
      </c>
      <c r="J7" s="170" t="s">
        <v>47</v>
      </c>
      <c r="K7" s="170" t="s">
        <v>47</v>
      </c>
    </row>
    <row r="8" spans="1:11" ht="12">
      <c r="A8" s="170" t="s">
        <v>369</v>
      </c>
      <c r="B8" s="170">
        <v>251</v>
      </c>
      <c r="C8" s="170">
        <v>181</v>
      </c>
      <c r="D8" s="170">
        <v>70</v>
      </c>
      <c r="E8" s="170" t="s">
        <v>47</v>
      </c>
      <c r="F8" s="170" t="s">
        <v>47</v>
      </c>
      <c r="G8" s="170" t="s">
        <v>47</v>
      </c>
      <c r="H8" s="170" t="s">
        <v>47</v>
      </c>
      <c r="I8" s="170" t="s">
        <v>47</v>
      </c>
      <c r="J8" s="170" t="s">
        <v>47</v>
      </c>
      <c r="K8" s="170" t="s">
        <v>47</v>
      </c>
    </row>
    <row r="9" spans="1:11" ht="12">
      <c r="A9" s="170" t="s">
        <v>370</v>
      </c>
      <c r="B9" s="170">
        <v>251</v>
      </c>
      <c r="C9" s="170">
        <v>181</v>
      </c>
      <c r="D9" s="170">
        <v>70</v>
      </c>
      <c r="E9" s="170" t="s">
        <v>47</v>
      </c>
      <c r="F9" s="170" t="s">
        <v>47</v>
      </c>
      <c r="G9" s="170" t="s">
        <v>47</v>
      </c>
      <c r="H9" s="170" t="s">
        <v>47</v>
      </c>
      <c r="I9" s="170" t="s">
        <v>47</v>
      </c>
      <c r="J9" s="170" t="s">
        <v>47</v>
      </c>
      <c r="K9" s="170" t="s">
        <v>47</v>
      </c>
    </row>
    <row r="10" spans="1:11" ht="48">
      <c r="A10" s="170" t="s">
        <v>336</v>
      </c>
      <c r="B10" s="170">
        <v>3.1</v>
      </c>
      <c r="C10" s="170">
        <v>3.1</v>
      </c>
      <c r="D10" s="170">
        <v>0</v>
      </c>
      <c r="E10" s="170" t="s">
        <v>371</v>
      </c>
      <c r="F10" s="170" t="s">
        <v>372</v>
      </c>
      <c r="G10" s="170" t="s">
        <v>373</v>
      </c>
      <c r="H10" s="170" t="s">
        <v>374</v>
      </c>
      <c r="I10" s="170" t="s">
        <v>375</v>
      </c>
      <c r="J10" s="170" t="s">
        <v>376</v>
      </c>
      <c r="K10" s="170" t="s">
        <v>377</v>
      </c>
    </row>
    <row r="11" spans="1:11" ht="60">
      <c r="A11" s="170" t="s">
        <v>378</v>
      </c>
      <c r="B11" s="170">
        <v>0</v>
      </c>
      <c r="C11" s="170">
        <v>0</v>
      </c>
      <c r="D11" s="170">
        <v>0</v>
      </c>
      <c r="E11" s="170" t="s">
        <v>47</v>
      </c>
      <c r="F11" s="170" t="s">
        <v>379</v>
      </c>
      <c r="G11" s="170" t="s">
        <v>380</v>
      </c>
      <c r="H11" s="170" t="s">
        <v>381</v>
      </c>
      <c r="I11" s="170" t="s">
        <v>382</v>
      </c>
      <c r="J11" s="170" t="s">
        <v>47</v>
      </c>
      <c r="K11" s="170" t="s">
        <v>47</v>
      </c>
    </row>
    <row r="12" spans="1:11" ht="48">
      <c r="A12" s="170" t="s">
        <v>378</v>
      </c>
      <c r="B12" s="170">
        <v>0</v>
      </c>
      <c r="C12" s="170">
        <v>0</v>
      </c>
      <c r="D12" s="170">
        <v>0</v>
      </c>
      <c r="E12" s="170" t="s">
        <v>47</v>
      </c>
      <c r="F12" s="170" t="s">
        <v>383</v>
      </c>
      <c r="G12" s="170" t="s">
        <v>384</v>
      </c>
      <c r="H12" s="170" t="s">
        <v>47</v>
      </c>
      <c r="I12" s="170" t="s">
        <v>47</v>
      </c>
      <c r="J12" s="170" t="s">
        <v>47</v>
      </c>
      <c r="K12" s="170" t="s">
        <v>47</v>
      </c>
    </row>
    <row r="13" spans="1:11" ht="12">
      <c r="A13" s="170" t="s">
        <v>378</v>
      </c>
      <c r="B13" s="170">
        <v>0</v>
      </c>
      <c r="C13" s="170">
        <v>0</v>
      </c>
      <c r="D13" s="170">
        <v>0</v>
      </c>
      <c r="E13" s="170" t="s">
        <v>47</v>
      </c>
      <c r="F13" s="170" t="s">
        <v>385</v>
      </c>
      <c r="G13" s="170" t="s">
        <v>386</v>
      </c>
      <c r="H13" s="170" t="s">
        <v>47</v>
      </c>
      <c r="I13" s="170" t="s">
        <v>47</v>
      </c>
      <c r="J13" s="170" t="s">
        <v>47</v>
      </c>
      <c r="K13" s="170" t="s">
        <v>47</v>
      </c>
    </row>
    <row r="14" spans="1:11" ht="12">
      <c r="A14" s="170" t="s">
        <v>378</v>
      </c>
      <c r="B14" s="170">
        <v>0</v>
      </c>
      <c r="C14" s="170">
        <v>0</v>
      </c>
      <c r="D14" s="170">
        <v>0</v>
      </c>
      <c r="E14" s="170" t="s">
        <v>47</v>
      </c>
      <c r="F14" s="170" t="s">
        <v>387</v>
      </c>
      <c r="G14" s="170" t="s">
        <v>388</v>
      </c>
      <c r="H14" s="170" t="s">
        <v>47</v>
      </c>
      <c r="I14" s="170" t="s">
        <v>47</v>
      </c>
      <c r="J14" s="170" t="s">
        <v>47</v>
      </c>
      <c r="K14" s="170" t="s">
        <v>47</v>
      </c>
    </row>
    <row r="15" spans="1:11" ht="12">
      <c r="A15" s="170" t="s">
        <v>378</v>
      </c>
      <c r="B15" s="170">
        <v>0</v>
      </c>
      <c r="C15" s="170">
        <v>0</v>
      </c>
      <c r="D15" s="170">
        <v>0</v>
      </c>
      <c r="E15" s="170" t="s">
        <v>47</v>
      </c>
      <c r="F15" s="170" t="s">
        <v>389</v>
      </c>
      <c r="G15" s="170" t="s">
        <v>390</v>
      </c>
      <c r="H15" s="170" t="s">
        <v>47</v>
      </c>
      <c r="I15" s="170" t="s">
        <v>47</v>
      </c>
      <c r="J15" s="170" t="s">
        <v>47</v>
      </c>
      <c r="K15" s="170" t="s">
        <v>47</v>
      </c>
    </row>
    <row r="16" spans="1:11" ht="180">
      <c r="A16" s="170" t="s">
        <v>338</v>
      </c>
      <c r="B16" s="170">
        <v>12</v>
      </c>
      <c r="C16" s="170">
        <v>12</v>
      </c>
      <c r="D16" s="170">
        <v>0</v>
      </c>
      <c r="E16" s="170" t="s">
        <v>391</v>
      </c>
      <c r="F16" s="170" t="s">
        <v>392</v>
      </c>
      <c r="G16" s="170" t="s">
        <v>393</v>
      </c>
      <c r="H16" s="170" t="s">
        <v>394</v>
      </c>
      <c r="I16" s="170" t="s">
        <v>395</v>
      </c>
      <c r="J16" s="170" t="s">
        <v>396</v>
      </c>
      <c r="K16" s="170" t="s">
        <v>397</v>
      </c>
    </row>
    <row r="17" spans="1:11" ht="36">
      <c r="A17" s="170" t="s">
        <v>378</v>
      </c>
      <c r="B17" s="170">
        <v>0</v>
      </c>
      <c r="C17" s="170">
        <v>0</v>
      </c>
      <c r="D17" s="170">
        <v>0</v>
      </c>
      <c r="E17" s="170" t="s">
        <v>47</v>
      </c>
      <c r="F17" s="170" t="s">
        <v>398</v>
      </c>
      <c r="G17" s="170" t="s">
        <v>399</v>
      </c>
      <c r="H17" s="170" t="s">
        <v>400</v>
      </c>
      <c r="I17" s="170" t="s">
        <v>401</v>
      </c>
      <c r="J17" s="170" t="s">
        <v>402</v>
      </c>
      <c r="K17" s="170" t="s">
        <v>403</v>
      </c>
    </row>
    <row r="18" spans="1:11" ht="36">
      <c r="A18" s="170" t="s">
        <v>378</v>
      </c>
      <c r="B18" s="170">
        <v>0</v>
      </c>
      <c r="C18" s="170">
        <v>0</v>
      </c>
      <c r="D18" s="170">
        <v>0</v>
      </c>
      <c r="E18" s="170" t="s">
        <v>47</v>
      </c>
      <c r="F18" s="170" t="s">
        <v>404</v>
      </c>
      <c r="G18" s="170" t="s">
        <v>405</v>
      </c>
      <c r="H18" s="170" t="s">
        <v>47</v>
      </c>
      <c r="I18" s="170" t="s">
        <v>47</v>
      </c>
      <c r="J18" s="170" t="s">
        <v>47</v>
      </c>
      <c r="K18" s="170" t="s">
        <v>47</v>
      </c>
    </row>
    <row r="19" spans="1:11" ht="24">
      <c r="A19" s="170" t="s">
        <v>378</v>
      </c>
      <c r="B19" s="170">
        <v>0</v>
      </c>
      <c r="C19" s="170">
        <v>0</v>
      </c>
      <c r="D19" s="170">
        <v>0</v>
      </c>
      <c r="E19" s="170" t="s">
        <v>47</v>
      </c>
      <c r="F19" s="170" t="s">
        <v>406</v>
      </c>
      <c r="G19" s="170" t="s">
        <v>407</v>
      </c>
      <c r="H19" s="170" t="s">
        <v>47</v>
      </c>
      <c r="I19" s="170" t="s">
        <v>47</v>
      </c>
      <c r="J19" s="170" t="s">
        <v>47</v>
      </c>
      <c r="K19" s="170" t="s">
        <v>47</v>
      </c>
    </row>
    <row r="20" spans="1:11" ht="48">
      <c r="A20" s="170" t="s">
        <v>378</v>
      </c>
      <c r="B20" s="170">
        <v>0</v>
      </c>
      <c r="C20" s="170">
        <v>0</v>
      </c>
      <c r="D20" s="170">
        <v>0</v>
      </c>
      <c r="E20" s="170" t="s">
        <v>47</v>
      </c>
      <c r="F20" s="170" t="s">
        <v>408</v>
      </c>
      <c r="G20" s="170" t="s">
        <v>409</v>
      </c>
      <c r="H20" s="170" t="s">
        <v>47</v>
      </c>
      <c r="I20" s="170" t="s">
        <v>47</v>
      </c>
      <c r="J20" s="170" t="s">
        <v>47</v>
      </c>
      <c r="K20" s="170" t="s">
        <v>47</v>
      </c>
    </row>
    <row r="21" spans="1:11" ht="12">
      <c r="A21" s="170" t="s">
        <v>378</v>
      </c>
      <c r="B21" s="170">
        <v>0</v>
      </c>
      <c r="C21" s="170">
        <v>0</v>
      </c>
      <c r="D21" s="170">
        <v>0</v>
      </c>
      <c r="E21" s="170" t="s">
        <v>47</v>
      </c>
      <c r="F21" s="170" t="s">
        <v>410</v>
      </c>
      <c r="G21" s="170" t="s">
        <v>411</v>
      </c>
      <c r="H21" s="170" t="s">
        <v>47</v>
      </c>
      <c r="I21" s="170" t="s">
        <v>47</v>
      </c>
      <c r="J21" s="170" t="s">
        <v>47</v>
      </c>
      <c r="K21" s="170" t="s">
        <v>47</v>
      </c>
    </row>
    <row r="22" spans="1:11" ht="168">
      <c r="A22" s="170" t="s">
        <v>378</v>
      </c>
      <c r="B22" s="170">
        <v>0</v>
      </c>
      <c r="C22" s="170">
        <v>0</v>
      </c>
      <c r="D22" s="170">
        <v>0</v>
      </c>
      <c r="E22" s="170" t="s">
        <v>47</v>
      </c>
      <c r="F22" s="170" t="s">
        <v>412</v>
      </c>
      <c r="G22" s="170" t="s">
        <v>413</v>
      </c>
      <c r="H22" s="170" t="s">
        <v>47</v>
      </c>
      <c r="I22" s="170" t="s">
        <v>47</v>
      </c>
      <c r="J22" s="170" t="s">
        <v>47</v>
      </c>
      <c r="K22" s="170" t="s">
        <v>47</v>
      </c>
    </row>
    <row r="23" spans="1:11" ht="24">
      <c r="A23" s="170" t="s">
        <v>378</v>
      </c>
      <c r="B23" s="170">
        <v>0</v>
      </c>
      <c r="C23" s="170">
        <v>0</v>
      </c>
      <c r="D23" s="170">
        <v>0</v>
      </c>
      <c r="E23" s="170" t="s">
        <v>47</v>
      </c>
      <c r="F23" s="170" t="s">
        <v>414</v>
      </c>
      <c r="G23" s="170" t="s">
        <v>415</v>
      </c>
      <c r="H23" s="170" t="s">
        <v>47</v>
      </c>
      <c r="I23" s="170" t="s">
        <v>47</v>
      </c>
      <c r="J23" s="170" t="s">
        <v>47</v>
      </c>
      <c r="K23" s="170" t="s">
        <v>47</v>
      </c>
    </row>
    <row r="24" spans="1:11" ht="48">
      <c r="A24" s="170" t="s">
        <v>378</v>
      </c>
      <c r="B24" s="170">
        <v>0</v>
      </c>
      <c r="C24" s="170">
        <v>0</v>
      </c>
      <c r="D24" s="170">
        <v>0</v>
      </c>
      <c r="E24" s="170" t="s">
        <v>47</v>
      </c>
      <c r="F24" s="170" t="s">
        <v>416</v>
      </c>
      <c r="G24" s="170" t="s">
        <v>417</v>
      </c>
      <c r="H24" s="170" t="s">
        <v>47</v>
      </c>
      <c r="I24" s="170" t="s">
        <v>47</v>
      </c>
      <c r="J24" s="170" t="s">
        <v>47</v>
      </c>
      <c r="K24" s="170" t="s">
        <v>47</v>
      </c>
    </row>
    <row r="25" spans="1:11" ht="216">
      <c r="A25" s="170" t="s">
        <v>378</v>
      </c>
      <c r="B25" s="170">
        <v>0</v>
      </c>
      <c r="C25" s="170">
        <v>0</v>
      </c>
      <c r="D25" s="170">
        <v>0</v>
      </c>
      <c r="E25" s="170" t="s">
        <v>47</v>
      </c>
      <c r="F25" s="170" t="s">
        <v>418</v>
      </c>
      <c r="G25" s="170" t="s">
        <v>419</v>
      </c>
      <c r="H25" s="170" t="s">
        <v>47</v>
      </c>
      <c r="I25" s="170" t="s">
        <v>47</v>
      </c>
      <c r="J25" s="170" t="s">
        <v>47</v>
      </c>
      <c r="K25" s="170" t="s">
        <v>47</v>
      </c>
    </row>
    <row r="26" spans="1:11" ht="24">
      <c r="A26" s="170" t="s">
        <v>378</v>
      </c>
      <c r="B26" s="170">
        <v>0</v>
      </c>
      <c r="C26" s="170">
        <v>0</v>
      </c>
      <c r="D26" s="170">
        <v>0</v>
      </c>
      <c r="E26" s="170" t="s">
        <v>47</v>
      </c>
      <c r="F26" s="170" t="s">
        <v>420</v>
      </c>
      <c r="G26" s="170" t="s">
        <v>421</v>
      </c>
      <c r="H26" s="170" t="s">
        <v>47</v>
      </c>
      <c r="I26" s="170" t="s">
        <v>47</v>
      </c>
      <c r="J26" s="170" t="s">
        <v>47</v>
      </c>
      <c r="K26" s="170" t="s">
        <v>47</v>
      </c>
    </row>
    <row r="27" spans="1:11" ht="36">
      <c r="A27" s="170" t="s">
        <v>378</v>
      </c>
      <c r="B27" s="170">
        <v>0</v>
      </c>
      <c r="C27" s="170">
        <v>0</v>
      </c>
      <c r="D27" s="170">
        <v>0</v>
      </c>
      <c r="E27" s="170" t="s">
        <v>47</v>
      </c>
      <c r="F27" s="170" t="s">
        <v>422</v>
      </c>
      <c r="G27" s="170" t="s">
        <v>423</v>
      </c>
      <c r="H27" s="170" t="s">
        <v>47</v>
      </c>
      <c r="I27" s="170" t="s">
        <v>47</v>
      </c>
      <c r="J27" s="170" t="s">
        <v>47</v>
      </c>
      <c r="K27" s="170" t="s">
        <v>47</v>
      </c>
    </row>
    <row r="28" spans="1:11" ht="96">
      <c r="A28" s="170" t="s">
        <v>332</v>
      </c>
      <c r="B28" s="170">
        <v>12</v>
      </c>
      <c r="C28" s="170">
        <v>12</v>
      </c>
      <c r="D28" s="170">
        <v>0</v>
      </c>
      <c r="E28" s="170" t="s">
        <v>424</v>
      </c>
      <c r="F28" s="170" t="s">
        <v>425</v>
      </c>
      <c r="G28" s="170" t="s">
        <v>426</v>
      </c>
      <c r="H28" s="170" t="s">
        <v>427</v>
      </c>
      <c r="I28" s="170" t="s">
        <v>428</v>
      </c>
      <c r="J28" s="170" t="s">
        <v>396</v>
      </c>
      <c r="K28" s="170" t="s">
        <v>421</v>
      </c>
    </row>
    <row r="29" spans="1:11" ht="24">
      <c r="A29" s="170" t="s">
        <v>378</v>
      </c>
      <c r="B29" s="170">
        <v>0</v>
      </c>
      <c r="C29" s="170">
        <v>0</v>
      </c>
      <c r="D29" s="170">
        <v>0</v>
      </c>
      <c r="E29" s="170" t="s">
        <v>47</v>
      </c>
      <c r="F29" s="170" t="s">
        <v>429</v>
      </c>
      <c r="G29" s="170" t="s">
        <v>430</v>
      </c>
      <c r="H29" s="170" t="s">
        <v>431</v>
      </c>
      <c r="I29" s="170" t="s">
        <v>432</v>
      </c>
      <c r="J29" s="170" t="s">
        <v>433</v>
      </c>
      <c r="K29" s="170" t="s">
        <v>377</v>
      </c>
    </row>
    <row r="30" spans="1:11" ht="48">
      <c r="A30" s="170" t="s">
        <v>378</v>
      </c>
      <c r="B30" s="170">
        <v>0</v>
      </c>
      <c r="C30" s="170">
        <v>0</v>
      </c>
      <c r="D30" s="170">
        <v>0</v>
      </c>
      <c r="E30" s="170" t="s">
        <v>47</v>
      </c>
      <c r="F30" s="170" t="s">
        <v>434</v>
      </c>
      <c r="G30" s="170" t="s">
        <v>435</v>
      </c>
      <c r="H30" s="170" t="s">
        <v>47</v>
      </c>
      <c r="I30" s="170" t="s">
        <v>47</v>
      </c>
      <c r="J30" s="170" t="s">
        <v>47</v>
      </c>
      <c r="K30" s="170" t="s">
        <v>47</v>
      </c>
    </row>
    <row r="31" spans="1:11" ht="48">
      <c r="A31" s="170" t="s">
        <v>378</v>
      </c>
      <c r="B31" s="170">
        <v>0</v>
      </c>
      <c r="C31" s="170">
        <v>0</v>
      </c>
      <c r="D31" s="170">
        <v>0</v>
      </c>
      <c r="E31" s="170" t="s">
        <v>47</v>
      </c>
      <c r="F31" s="170" t="s">
        <v>436</v>
      </c>
      <c r="G31" s="170" t="s">
        <v>437</v>
      </c>
      <c r="H31" s="170" t="s">
        <v>47</v>
      </c>
      <c r="I31" s="170" t="s">
        <v>47</v>
      </c>
      <c r="J31" s="170" t="s">
        <v>47</v>
      </c>
      <c r="K31" s="170" t="s">
        <v>47</v>
      </c>
    </row>
    <row r="32" spans="1:11" ht="36">
      <c r="A32" s="170" t="s">
        <v>378</v>
      </c>
      <c r="B32" s="170">
        <v>0</v>
      </c>
      <c r="C32" s="170">
        <v>0</v>
      </c>
      <c r="D32" s="170">
        <v>0</v>
      </c>
      <c r="E32" s="170" t="s">
        <v>47</v>
      </c>
      <c r="F32" s="170" t="s">
        <v>438</v>
      </c>
      <c r="G32" s="170" t="s">
        <v>439</v>
      </c>
      <c r="H32" s="170" t="s">
        <v>47</v>
      </c>
      <c r="I32" s="170" t="s">
        <v>47</v>
      </c>
      <c r="J32" s="170" t="s">
        <v>47</v>
      </c>
      <c r="K32" s="170" t="s">
        <v>47</v>
      </c>
    </row>
    <row r="33" spans="1:11" ht="48">
      <c r="A33" s="170" t="s">
        <v>378</v>
      </c>
      <c r="B33" s="170">
        <v>0</v>
      </c>
      <c r="C33" s="170">
        <v>0</v>
      </c>
      <c r="D33" s="170">
        <v>0</v>
      </c>
      <c r="E33" s="170" t="s">
        <v>47</v>
      </c>
      <c r="F33" s="170" t="s">
        <v>440</v>
      </c>
      <c r="G33" s="170" t="s">
        <v>441</v>
      </c>
      <c r="H33" s="170" t="s">
        <v>47</v>
      </c>
      <c r="I33" s="170" t="s">
        <v>47</v>
      </c>
      <c r="J33" s="170" t="s">
        <v>47</v>
      </c>
      <c r="K33" s="170" t="s">
        <v>47</v>
      </c>
    </row>
    <row r="34" spans="1:11" ht="24">
      <c r="A34" s="170" t="s">
        <v>378</v>
      </c>
      <c r="B34" s="170">
        <v>0</v>
      </c>
      <c r="C34" s="170">
        <v>0</v>
      </c>
      <c r="D34" s="170">
        <v>0</v>
      </c>
      <c r="E34" s="170" t="s">
        <v>47</v>
      </c>
      <c r="F34" s="170" t="s">
        <v>398</v>
      </c>
      <c r="G34" s="170" t="s">
        <v>442</v>
      </c>
      <c r="H34" s="170" t="s">
        <v>47</v>
      </c>
      <c r="I34" s="170" t="s">
        <v>47</v>
      </c>
      <c r="J34" s="170" t="s">
        <v>47</v>
      </c>
      <c r="K34" s="170" t="s">
        <v>47</v>
      </c>
    </row>
    <row r="35" spans="1:11" ht="12">
      <c r="A35" s="170" t="s">
        <v>378</v>
      </c>
      <c r="B35" s="170">
        <v>0</v>
      </c>
      <c r="C35" s="170">
        <v>0</v>
      </c>
      <c r="D35" s="170">
        <v>0</v>
      </c>
      <c r="E35" s="170" t="s">
        <v>47</v>
      </c>
      <c r="F35" s="170" t="s">
        <v>443</v>
      </c>
      <c r="G35" s="170" t="s">
        <v>444</v>
      </c>
      <c r="H35" s="170" t="s">
        <v>47</v>
      </c>
      <c r="I35" s="170" t="s">
        <v>47</v>
      </c>
      <c r="J35" s="170" t="s">
        <v>47</v>
      </c>
      <c r="K35" s="170" t="s">
        <v>47</v>
      </c>
    </row>
    <row r="36" spans="1:11" ht="48">
      <c r="A36" s="170" t="s">
        <v>378</v>
      </c>
      <c r="B36" s="170">
        <v>0</v>
      </c>
      <c r="C36" s="170">
        <v>0</v>
      </c>
      <c r="D36" s="170">
        <v>0</v>
      </c>
      <c r="E36" s="170" t="s">
        <v>47</v>
      </c>
      <c r="F36" s="170" t="s">
        <v>445</v>
      </c>
      <c r="G36" s="170" t="s">
        <v>446</v>
      </c>
      <c r="H36" s="170" t="s">
        <v>47</v>
      </c>
      <c r="I36" s="170" t="s">
        <v>47</v>
      </c>
      <c r="J36" s="170" t="s">
        <v>47</v>
      </c>
      <c r="K36" s="170" t="s">
        <v>47</v>
      </c>
    </row>
    <row r="37" spans="1:11" ht="24">
      <c r="A37" s="170" t="s">
        <v>378</v>
      </c>
      <c r="B37" s="170">
        <v>0</v>
      </c>
      <c r="C37" s="170">
        <v>0</v>
      </c>
      <c r="D37" s="170">
        <v>0</v>
      </c>
      <c r="E37" s="170" t="s">
        <v>47</v>
      </c>
      <c r="F37" s="170" t="s">
        <v>387</v>
      </c>
      <c r="G37" s="170" t="s">
        <v>447</v>
      </c>
      <c r="H37" s="170" t="s">
        <v>47</v>
      </c>
      <c r="I37" s="170" t="s">
        <v>47</v>
      </c>
      <c r="J37" s="170" t="s">
        <v>47</v>
      </c>
      <c r="K37" s="170" t="s">
        <v>47</v>
      </c>
    </row>
    <row r="38" spans="1:11" ht="120">
      <c r="A38" s="170" t="s">
        <v>334</v>
      </c>
      <c r="B38" s="170">
        <v>12</v>
      </c>
      <c r="C38" s="170">
        <v>12</v>
      </c>
      <c r="D38" s="170">
        <v>0</v>
      </c>
      <c r="E38" s="170" t="s">
        <v>448</v>
      </c>
      <c r="F38" s="170" t="s">
        <v>449</v>
      </c>
      <c r="G38" s="170" t="s">
        <v>450</v>
      </c>
      <c r="H38" s="170" t="s">
        <v>451</v>
      </c>
      <c r="I38" s="170" t="s">
        <v>452</v>
      </c>
      <c r="J38" s="170" t="s">
        <v>453</v>
      </c>
      <c r="K38" s="170" t="s">
        <v>454</v>
      </c>
    </row>
    <row r="39" spans="1:11" ht="36">
      <c r="A39" s="170" t="s">
        <v>378</v>
      </c>
      <c r="B39" s="170">
        <v>0</v>
      </c>
      <c r="C39" s="170">
        <v>0</v>
      </c>
      <c r="D39" s="170">
        <v>0</v>
      </c>
      <c r="E39" s="170" t="s">
        <v>47</v>
      </c>
      <c r="F39" s="170" t="s">
        <v>455</v>
      </c>
      <c r="G39" s="170" t="s">
        <v>456</v>
      </c>
      <c r="H39" s="170" t="s">
        <v>457</v>
      </c>
      <c r="I39" s="170" t="s">
        <v>458</v>
      </c>
      <c r="J39" s="170" t="s">
        <v>47</v>
      </c>
      <c r="K39" s="170" t="s">
        <v>47</v>
      </c>
    </row>
    <row r="40" spans="1:11" ht="60">
      <c r="A40" s="170" t="s">
        <v>378</v>
      </c>
      <c r="B40" s="170">
        <v>0</v>
      </c>
      <c r="C40" s="170">
        <v>0</v>
      </c>
      <c r="D40" s="170">
        <v>0</v>
      </c>
      <c r="E40" s="170" t="s">
        <v>47</v>
      </c>
      <c r="F40" s="170" t="s">
        <v>459</v>
      </c>
      <c r="G40" s="170" t="s">
        <v>460</v>
      </c>
      <c r="H40" s="170" t="s">
        <v>47</v>
      </c>
      <c r="I40" s="170" t="s">
        <v>47</v>
      </c>
      <c r="J40" s="170" t="s">
        <v>47</v>
      </c>
      <c r="K40" s="170" t="s">
        <v>47</v>
      </c>
    </row>
    <row r="41" spans="1:11" ht="48">
      <c r="A41" s="170" t="s">
        <v>378</v>
      </c>
      <c r="B41" s="170">
        <v>0</v>
      </c>
      <c r="C41" s="170">
        <v>0</v>
      </c>
      <c r="D41" s="170">
        <v>0</v>
      </c>
      <c r="E41" s="170" t="s">
        <v>47</v>
      </c>
      <c r="F41" s="170" t="s">
        <v>461</v>
      </c>
      <c r="G41" s="170" t="s">
        <v>462</v>
      </c>
      <c r="H41" s="170" t="s">
        <v>47</v>
      </c>
      <c r="I41" s="170" t="s">
        <v>47</v>
      </c>
      <c r="J41" s="170" t="s">
        <v>47</v>
      </c>
      <c r="K41" s="170" t="s">
        <v>47</v>
      </c>
    </row>
    <row r="42" spans="1:11" ht="24">
      <c r="A42" s="170" t="s">
        <v>378</v>
      </c>
      <c r="B42" s="170">
        <v>0</v>
      </c>
      <c r="C42" s="170">
        <v>0</v>
      </c>
      <c r="D42" s="170">
        <v>0</v>
      </c>
      <c r="E42" s="170" t="s">
        <v>47</v>
      </c>
      <c r="F42" s="170" t="s">
        <v>398</v>
      </c>
      <c r="G42" s="170" t="s">
        <v>463</v>
      </c>
      <c r="H42" s="170" t="s">
        <v>47</v>
      </c>
      <c r="I42" s="170" t="s">
        <v>47</v>
      </c>
      <c r="J42" s="170" t="s">
        <v>47</v>
      </c>
      <c r="K42" s="170" t="s">
        <v>47</v>
      </c>
    </row>
    <row r="43" spans="1:11" ht="24">
      <c r="A43" s="170" t="s">
        <v>378</v>
      </c>
      <c r="B43" s="170">
        <v>0</v>
      </c>
      <c r="C43" s="170">
        <v>0</v>
      </c>
      <c r="D43" s="170">
        <v>0</v>
      </c>
      <c r="E43" s="170" t="s">
        <v>47</v>
      </c>
      <c r="F43" s="170" t="s">
        <v>464</v>
      </c>
      <c r="G43" s="170" t="s">
        <v>465</v>
      </c>
      <c r="H43" s="170" t="s">
        <v>47</v>
      </c>
      <c r="I43" s="170" t="s">
        <v>47</v>
      </c>
      <c r="J43" s="170" t="s">
        <v>47</v>
      </c>
      <c r="K43" s="170" t="s">
        <v>47</v>
      </c>
    </row>
    <row r="44" spans="1:11" ht="48">
      <c r="A44" s="170" t="s">
        <v>378</v>
      </c>
      <c r="B44" s="170">
        <v>0</v>
      </c>
      <c r="C44" s="170">
        <v>0</v>
      </c>
      <c r="D44" s="170">
        <v>0</v>
      </c>
      <c r="E44" s="170" t="s">
        <v>47</v>
      </c>
      <c r="F44" s="170" t="s">
        <v>466</v>
      </c>
      <c r="G44" s="170" t="s">
        <v>467</v>
      </c>
      <c r="H44" s="170" t="s">
        <v>47</v>
      </c>
      <c r="I44" s="170" t="s">
        <v>47</v>
      </c>
      <c r="J44" s="170" t="s">
        <v>47</v>
      </c>
      <c r="K44" s="170" t="s">
        <v>47</v>
      </c>
    </row>
    <row r="45" spans="1:11" ht="36">
      <c r="A45" s="170" t="s">
        <v>378</v>
      </c>
      <c r="B45" s="170">
        <v>0</v>
      </c>
      <c r="C45" s="170">
        <v>0</v>
      </c>
      <c r="D45" s="170">
        <v>0</v>
      </c>
      <c r="E45" s="170" t="s">
        <v>47</v>
      </c>
      <c r="F45" s="170" t="s">
        <v>468</v>
      </c>
      <c r="G45" s="170" t="s">
        <v>452</v>
      </c>
      <c r="H45" s="170" t="s">
        <v>47</v>
      </c>
      <c r="I45" s="170" t="s">
        <v>47</v>
      </c>
      <c r="J45" s="170" t="s">
        <v>47</v>
      </c>
      <c r="K45" s="170" t="s">
        <v>47</v>
      </c>
    </row>
    <row r="46" spans="1:11" ht="48">
      <c r="A46" s="170" t="s">
        <v>378</v>
      </c>
      <c r="B46" s="170">
        <v>0</v>
      </c>
      <c r="C46" s="170">
        <v>0</v>
      </c>
      <c r="D46" s="170">
        <v>0</v>
      </c>
      <c r="E46" s="170" t="s">
        <v>47</v>
      </c>
      <c r="F46" s="170" t="s">
        <v>469</v>
      </c>
      <c r="G46" s="170" t="s">
        <v>470</v>
      </c>
      <c r="H46" s="170" t="s">
        <v>47</v>
      </c>
      <c r="I46" s="170" t="s">
        <v>47</v>
      </c>
      <c r="J46" s="170" t="s">
        <v>47</v>
      </c>
      <c r="K46" s="170" t="s">
        <v>47</v>
      </c>
    </row>
    <row r="47" spans="1:11" ht="409.5">
      <c r="A47" s="170" t="s">
        <v>335</v>
      </c>
      <c r="B47" s="170">
        <v>20</v>
      </c>
      <c r="C47" s="170">
        <v>20</v>
      </c>
      <c r="D47" s="170">
        <v>0</v>
      </c>
      <c r="E47" s="170" t="s">
        <v>471</v>
      </c>
      <c r="F47" s="170" t="s">
        <v>472</v>
      </c>
      <c r="G47" s="170" t="s">
        <v>473</v>
      </c>
      <c r="H47" s="170" t="s">
        <v>394</v>
      </c>
      <c r="I47" s="170" t="s">
        <v>474</v>
      </c>
      <c r="J47" s="170" t="s">
        <v>475</v>
      </c>
      <c r="K47" s="170" t="s">
        <v>476</v>
      </c>
    </row>
    <row r="48" spans="1:11" ht="120">
      <c r="A48" s="170" t="s">
        <v>378</v>
      </c>
      <c r="B48" s="170">
        <v>0</v>
      </c>
      <c r="C48" s="170">
        <v>0</v>
      </c>
      <c r="D48" s="170">
        <v>0</v>
      </c>
      <c r="E48" s="170" t="s">
        <v>47</v>
      </c>
      <c r="F48" s="170" t="s">
        <v>477</v>
      </c>
      <c r="G48" s="170" t="s">
        <v>478</v>
      </c>
      <c r="H48" s="170" t="s">
        <v>479</v>
      </c>
      <c r="I48" s="170" t="s">
        <v>480</v>
      </c>
      <c r="J48" s="170" t="s">
        <v>47</v>
      </c>
      <c r="K48" s="170" t="s">
        <v>47</v>
      </c>
    </row>
    <row r="49" spans="1:11" ht="12">
      <c r="A49" s="170" t="s">
        <v>378</v>
      </c>
      <c r="B49" s="170">
        <v>0</v>
      </c>
      <c r="C49" s="170">
        <v>0</v>
      </c>
      <c r="D49" s="170">
        <v>0</v>
      </c>
      <c r="E49" s="170" t="s">
        <v>47</v>
      </c>
      <c r="F49" s="170" t="s">
        <v>481</v>
      </c>
      <c r="G49" s="170" t="s">
        <v>482</v>
      </c>
      <c r="H49" s="170" t="s">
        <v>47</v>
      </c>
      <c r="I49" s="170" t="s">
        <v>47</v>
      </c>
      <c r="J49" s="170" t="s">
        <v>47</v>
      </c>
      <c r="K49" s="170" t="s">
        <v>47</v>
      </c>
    </row>
    <row r="50" spans="1:11" ht="48">
      <c r="A50" s="170" t="s">
        <v>378</v>
      </c>
      <c r="B50" s="170">
        <v>0</v>
      </c>
      <c r="C50" s="170">
        <v>0</v>
      </c>
      <c r="D50" s="170">
        <v>0</v>
      </c>
      <c r="E50" s="170" t="s">
        <v>47</v>
      </c>
      <c r="F50" s="170" t="s">
        <v>483</v>
      </c>
      <c r="G50" s="170" t="s">
        <v>484</v>
      </c>
      <c r="H50" s="170" t="s">
        <v>47</v>
      </c>
      <c r="I50" s="170" t="s">
        <v>47</v>
      </c>
      <c r="J50" s="170" t="s">
        <v>47</v>
      </c>
      <c r="K50" s="170" t="s">
        <v>47</v>
      </c>
    </row>
    <row r="51" spans="1:11" ht="48">
      <c r="A51" s="170" t="s">
        <v>378</v>
      </c>
      <c r="B51" s="170">
        <v>0</v>
      </c>
      <c r="C51" s="170">
        <v>0</v>
      </c>
      <c r="D51" s="170">
        <v>0</v>
      </c>
      <c r="E51" s="170" t="s">
        <v>47</v>
      </c>
      <c r="F51" s="170" t="s">
        <v>485</v>
      </c>
      <c r="G51" s="170" t="s">
        <v>486</v>
      </c>
      <c r="H51" s="170" t="s">
        <v>47</v>
      </c>
      <c r="I51" s="170" t="s">
        <v>47</v>
      </c>
      <c r="J51" s="170" t="s">
        <v>47</v>
      </c>
      <c r="K51" s="170" t="s">
        <v>47</v>
      </c>
    </row>
    <row r="52" spans="1:11" ht="48">
      <c r="A52" s="170" t="s">
        <v>378</v>
      </c>
      <c r="B52" s="170">
        <v>0</v>
      </c>
      <c r="C52" s="170">
        <v>0</v>
      </c>
      <c r="D52" s="170">
        <v>0</v>
      </c>
      <c r="E52" s="170" t="s">
        <v>47</v>
      </c>
      <c r="F52" s="170" t="s">
        <v>487</v>
      </c>
      <c r="G52" s="170" t="s">
        <v>488</v>
      </c>
      <c r="H52" s="170" t="s">
        <v>47</v>
      </c>
      <c r="I52" s="170" t="s">
        <v>47</v>
      </c>
      <c r="J52" s="170" t="s">
        <v>47</v>
      </c>
      <c r="K52" s="170" t="s">
        <v>47</v>
      </c>
    </row>
    <row r="53" spans="1:11" ht="48">
      <c r="A53" s="170" t="s">
        <v>378</v>
      </c>
      <c r="B53" s="170">
        <v>0</v>
      </c>
      <c r="C53" s="170">
        <v>0</v>
      </c>
      <c r="D53" s="170">
        <v>0</v>
      </c>
      <c r="E53" s="170" t="s">
        <v>47</v>
      </c>
      <c r="F53" s="170" t="s">
        <v>489</v>
      </c>
      <c r="G53" s="170" t="s">
        <v>490</v>
      </c>
      <c r="H53" s="170" t="s">
        <v>47</v>
      </c>
      <c r="I53" s="170" t="s">
        <v>47</v>
      </c>
      <c r="J53" s="170" t="s">
        <v>47</v>
      </c>
      <c r="K53" s="170" t="s">
        <v>47</v>
      </c>
    </row>
    <row r="54" spans="1:11" ht="24">
      <c r="A54" s="170" t="s">
        <v>378</v>
      </c>
      <c r="B54" s="170">
        <v>0</v>
      </c>
      <c r="C54" s="170">
        <v>0</v>
      </c>
      <c r="D54" s="170">
        <v>0</v>
      </c>
      <c r="E54" s="170" t="s">
        <v>47</v>
      </c>
      <c r="F54" s="170" t="s">
        <v>491</v>
      </c>
      <c r="G54" s="170" t="s">
        <v>492</v>
      </c>
      <c r="H54" s="170" t="s">
        <v>47</v>
      </c>
      <c r="I54" s="170" t="s">
        <v>47</v>
      </c>
      <c r="J54" s="170" t="s">
        <v>47</v>
      </c>
      <c r="K54" s="170" t="s">
        <v>47</v>
      </c>
    </row>
    <row r="55" spans="1:11" ht="96">
      <c r="A55" s="170" t="s">
        <v>339</v>
      </c>
      <c r="B55" s="170">
        <v>15</v>
      </c>
      <c r="C55" s="170">
        <v>15</v>
      </c>
      <c r="D55" s="170">
        <v>0</v>
      </c>
      <c r="E55" s="170" t="s">
        <v>493</v>
      </c>
      <c r="F55" s="170" t="s">
        <v>494</v>
      </c>
      <c r="G55" s="170" t="s">
        <v>495</v>
      </c>
      <c r="H55" s="170" t="s">
        <v>496</v>
      </c>
      <c r="I55" s="170" t="s">
        <v>497</v>
      </c>
      <c r="J55" s="170" t="s">
        <v>498</v>
      </c>
      <c r="K55" s="170" t="s">
        <v>473</v>
      </c>
    </row>
    <row r="56" spans="1:11" ht="48">
      <c r="A56" s="170" t="s">
        <v>378</v>
      </c>
      <c r="B56" s="170">
        <v>0</v>
      </c>
      <c r="C56" s="170">
        <v>0</v>
      </c>
      <c r="D56" s="170">
        <v>0</v>
      </c>
      <c r="E56" s="170" t="s">
        <v>47</v>
      </c>
      <c r="F56" s="170" t="s">
        <v>499</v>
      </c>
      <c r="G56" s="170" t="s">
        <v>500</v>
      </c>
      <c r="H56" s="170" t="s">
        <v>431</v>
      </c>
      <c r="I56" s="170" t="s">
        <v>474</v>
      </c>
      <c r="J56" s="170" t="s">
        <v>47</v>
      </c>
      <c r="K56" s="170" t="s">
        <v>47</v>
      </c>
    </row>
    <row r="57" spans="1:11" ht="48">
      <c r="A57" s="170" t="s">
        <v>378</v>
      </c>
      <c r="B57" s="170">
        <v>0</v>
      </c>
      <c r="C57" s="170">
        <v>0</v>
      </c>
      <c r="D57" s="170">
        <v>0</v>
      </c>
      <c r="E57" s="170" t="s">
        <v>47</v>
      </c>
      <c r="F57" s="170" t="s">
        <v>501</v>
      </c>
      <c r="G57" s="170" t="s">
        <v>502</v>
      </c>
      <c r="H57" s="170" t="s">
        <v>47</v>
      </c>
      <c r="I57" s="170" t="s">
        <v>47</v>
      </c>
      <c r="J57" s="170" t="s">
        <v>47</v>
      </c>
      <c r="K57" s="170" t="s">
        <v>47</v>
      </c>
    </row>
    <row r="58" spans="1:11" ht="24">
      <c r="A58" s="170" t="s">
        <v>378</v>
      </c>
      <c r="B58" s="170">
        <v>0</v>
      </c>
      <c r="C58" s="170">
        <v>0</v>
      </c>
      <c r="D58" s="170">
        <v>0</v>
      </c>
      <c r="E58" s="170" t="s">
        <v>47</v>
      </c>
      <c r="F58" s="170" t="s">
        <v>503</v>
      </c>
      <c r="G58" s="170" t="s">
        <v>504</v>
      </c>
      <c r="H58" s="170" t="s">
        <v>47</v>
      </c>
      <c r="I58" s="170" t="s">
        <v>47</v>
      </c>
      <c r="J58" s="170" t="s">
        <v>47</v>
      </c>
      <c r="K58" s="170" t="s">
        <v>47</v>
      </c>
    </row>
    <row r="59" spans="1:11" ht="24">
      <c r="A59" s="170" t="s">
        <v>378</v>
      </c>
      <c r="B59" s="170">
        <v>0</v>
      </c>
      <c r="C59" s="170">
        <v>0</v>
      </c>
      <c r="D59" s="170">
        <v>0</v>
      </c>
      <c r="E59" s="170" t="s">
        <v>47</v>
      </c>
      <c r="F59" s="170" t="s">
        <v>387</v>
      </c>
      <c r="G59" s="170" t="s">
        <v>505</v>
      </c>
      <c r="H59" s="170" t="s">
        <v>47</v>
      </c>
      <c r="I59" s="170" t="s">
        <v>47</v>
      </c>
      <c r="J59" s="170" t="s">
        <v>47</v>
      </c>
      <c r="K59" s="170" t="s">
        <v>47</v>
      </c>
    </row>
    <row r="60" spans="1:11" ht="48">
      <c r="A60" s="170" t="s">
        <v>378</v>
      </c>
      <c r="B60" s="170">
        <v>0</v>
      </c>
      <c r="C60" s="170">
        <v>0</v>
      </c>
      <c r="D60" s="170">
        <v>0</v>
      </c>
      <c r="E60" s="170" t="s">
        <v>47</v>
      </c>
      <c r="F60" s="170" t="s">
        <v>506</v>
      </c>
      <c r="G60" s="170" t="s">
        <v>507</v>
      </c>
      <c r="H60" s="170" t="s">
        <v>47</v>
      </c>
      <c r="I60" s="170" t="s">
        <v>47</v>
      </c>
      <c r="J60" s="170" t="s">
        <v>47</v>
      </c>
      <c r="K60" s="170" t="s">
        <v>47</v>
      </c>
    </row>
    <row r="61" spans="1:11" ht="24">
      <c r="A61" s="170" t="s">
        <v>378</v>
      </c>
      <c r="B61" s="170">
        <v>0</v>
      </c>
      <c r="C61" s="170">
        <v>0</v>
      </c>
      <c r="D61" s="170">
        <v>0</v>
      </c>
      <c r="E61" s="170" t="s">
        <v>47</v>
      </c>
      <c r="F61" s="170" t="s">
        <v>508</v>
      </c>
      <c r="G61" s="170" t="s">
        <v>495</v>
      </c>
      <c r="H61" s="170" t="s">
        <v>47</v>
      </c>
      <c r="I61" s="170" t="s">
        <v>47</v>
      </c>
      <c r="J61" s="170" t="s">
        <v>47</v>
      </c>
      <c r="K61" s="170" t="s">
        <v>47</v>
      </c>
    </row>
    <row r="62" spans="1:11" ht="24">
      <c r="A62" s="170" t="s">
        <v>378</v>
      </c>
      <c r="B62" s="170">
        <v>0</v>
      </c>
      <c r="C62" s="170">
        <v>0</v>
      </c>
      <c r="D62" s="170">
        <v>0</v>
      </c>
      <c r="E62" s="170" t="s">
        <v>47</v>
      </c>
      <c r="F62" s="170" t="s">
        <v>509</v>
      </c>
      <c r="G62" s="170" t="s">
        <v>510</v>
      </c>
      <c r="H62" s="170" t="s">
        <v>47</v>
      </c>
      <c r="I62" s="170" t="s">
        <v>47</v>
      </c>
      <c r="J62" s="170" t="s">
        <v>47</v>
      </c>
      <c r="K62" s="170" t="s">
        <v>47</v>
      </c>
    </row>
    <row r="63" spans="1:11" ht="48">
      <c r="A63" s="170" t="s">
        <v>378</v>
      </c>
      <c r="B63" s="170">
        <v>0</v>
      </c>
      <c r="C63" s="170">
        <v>0</v>
      </c>
      <c r="D63" s="170">
        <v>0</v>
      </c>
      <c r="E63" s="170" t="s">
        <v>47</v>
      </c>
      <c r="F63" s="170" t="s">
        <v>511</v>
      </c>
      <c r="G63" s="170" t="s">
        <v>512</v>
      </c>
      <c r="H63" s="170" t="s">
        <v>47</v>
      </c>
      <c r="I63" s="170" t="s">
        <v>47</v>
      </c>
      <c r="J63" s="170" t="s">
        <v>47</v>
      </c>
      <c r="K63" s="170" t="s">
        <v>47</v>
      </c>
    </row>
    <row r="64" spans="1:11" ht="24">
      <c r="A64" s="170" t="s">
        <v>378</v>
      </c>
      <c r="B64" s="170">
        <v>0</v>
      </c>
      <c r="C64" s="170">
        <v>0</v>
      </c>
      <c r="D64" s="170">
        <v>0</v>
      </c>
      <c r="E64" s="170" t="s">
        <v>47</v>
      </c>
      <c r="F64" s="170" t="s">
        <v>513</v>
      </c>
      <c r="G64" s="170" t="s">
        <v>510</v>
      </c>
      <c r="H64" s="170" t="s">
        <v>47</v>
      </c>
      <c r="I64" s="170" t="s">
        <v>47</v>
      </c>
      <c r="J64" s="170" t="s">
        <v>47</v>
      </c>
      <c r="K64" s="170" t="s">
        <v>47</v>
      </c>
    </row>
    <row r="65" spans="1:11" ht="252">
      <c r="A65" s="170" t="s">
        <v>337</v>
      </c>
      <c r="B65" s="170">
        <v>106.9</v>
      </c>
      <c r="C65" s="170">
        <v>106.9</v>
      </c>
      <c r="D65" s="170">
        <v>0</v>
      </c>
      <c r="E65" s="170" t="s">
        <v>514</v>
      </c>
      <c r="F65" s="170" t="s">
        <v>515</v>
      </c>
      <c r="G65" s="170" t="s">
        <v>516</v>
      </c>
      <c r="H65" s="170" t="s">
        <v>517</v>
      </c>
      <c r="I65" s="170" t="s">
        <v>474</v>
      </c>
      <c r="J65" s="170" t="s">
        <v>518</v>
      </c>
      <c r="K65" s="170" t="s">
        <v>421</v>
      </c>
    </row>
    <row r="66" spans="1:11" ht="120">
      <c r="A66" s="170" t="s">
        <v>378</v>
      </c>
      <c r="B66" s="170">
        <v>0</v>
      </c>
      <c r="C66" s="170">
        <v>0</v>
      </c>
      <c r="D66" s="170">
        <v>0</v>
      </c>
      <c r="E66" s="170" t="s">
        <v>47</v>
      </c>
      <c r="F66" s="170" t="s">
        <v>519</v>
      </c>
      <c r="G66" s="170" t="s">
        <v>520</v>
      </c>
      <c r="H66" s="170" t="s">
        <v>521</v>
      </c>
      <c r="I66" s="170" t="s">
        <v>522</v>
      </c>
      <c r="J66" s="170" t="s">
        <v>396</v>
      </c>
      <c r="K66" s="170" t="s">
        <v>473</v>
      </c>
    </row>
    <row r="67" spans="1:11" ht="24">
      <c r="A67" s="170" t="s">
        <v>378</v>
      </c>
      <c r="B67" s="170">
        <v>0</v>
      </c>
      <c r="C67" s="170">
        <v>0</v>
      </c>
      <c r="D67" s="170">
        <v>0</v>
      </c>
      <c r="E67" s="170" t="s">
        <v>47</v>
      </c>
      <c r="F67" s="170" t="s">
        <v>523</v>
      </c>
      <c r="G67" s="170" t="s">
        <v>524</v>
      </c>
      <c r="H67" s="170" t="s">
        <v>47</v>
      </c>
      <c r="I67" s="170" t="s">
        <v>47</v>
      </c>
      <c r="J67" s="170" t="s">
        <v>433</v>
      </c>
      <c r="K67" s="170" t="s">
        <v>525</v>
      </c>
    </row>
    <row r="68" spans="1:11" ht="24">
      <c r="A68" s="170" t="s">
        <v>378</v>
      </c>
      <c r="B68" s="170">
        <v>0</v>
      </c>
      <c r="C68" s="170">
        <v>0</v>
      </c>
      <c r="D68" s="170">
        <v>0</v>
      </c>
      <c r="E68" s="170" t="s">
        <v>47</v>
      </c>
      <c r="F68" s="170" t="s">
        <v>526</v>
      </c>
      <c r="G68" s="170" t="s">
        <v>527</v>
      </c>
      <c r="H68" s="170" t="s">
        <v>47</v>
      </c>
      <c r="I68" s="170" t="s">
        <v>47</v>
      </c>
      <c r="J68" s="170" t="s">
        <v>47</v>
      </c>
      <c r="K68" s="170" t="s">
        <v>47</v>
      </c>
    </row>
    <row r="69" spans="1:11" ht="48">
      <c r="A69" s="170" t="s">
        <v>378</v>
      </c>
      <c r="B69" s="170">
        <v>0</v>
      </c>
      <c r="C69" s="170">
        <v>0</v>
      </c>
      <c r="D69" s="170">
        <v>0</v>
      </c>
      <c r="E69" s="170" t="s">
        <v>47</v>
      </c>
      <c r="F69" s="170" t="s">
        <v>528</v>
      </c>
      <c r="G69" s="170" t="s">
        <v>529</v>
      </c>
      <c r="H69" s="170" t="s">
        <v>47</v>
      </c>
      <c r="I69" s="170" t="s">
        <v>47</v>
      </c>
      <c r="J69" s="170" t="s">
        <v>47</v>
      </c>
      <c r="K69" s="170" t="s">
        <v>47</v>
      </c>
    </row>
    <row r="70" spans="1:11" ht="12">
      <c r="A70" s="170" t="s">
        <v>378</v>
      </c>
      <c r="B70" s="170">
        <v>0</v>
      </c>
      <c r="C70" s="170">
        <v>0</v>
      </c>
      <c r="D70" s="170">
        <v>0</v>
      </c>
      <c r="E70" s="170" t="s">
        <v>47</v>
      </c>
      <c r="F70" s="170" t="s">
        <v>530</v>
      </c>
      <c r="G70" s="170" t="s">
        <v>473</v>
      </c>
      <c r="H70" s="170" t="s">
        <v>47</v>
      </c>
      <c r="I70" s="170" t="s">
        <v>47</v>
      </c>
      <c r="J70" s="170" t="s">
        <v>47</v>
      </c>
      <c r="K70" s="170" t="s">
        <v>47</v>
      </c>
    </row>
    <row r="71" spans="1:11" ht="24">
      <c r="A71" s="170" t="s">
        <v>378</v>
      </c>
      <c r="B71" s="170">
        <v>0</v>
      </c>
      <c r="C71" s="170">
        <v>0</v>
      </c>
      <c r="D71" s="170">
        <v>0</v>
      </c>
      <c r="E71" s="170" t="s">
        <v>47</v>
      </c>
      <c r="F71" s="170" t="s">
        <v>531</v>
      </c>
      <c r="G71" s="170" t="s">
        <v>527</v>
      </c>
      <c r="H71" s="170" t="s">
        <v>47</v>
      </c>
      <c r="I71" s="170" t="s">
        <v>47</v>
      </c>
      <c r="J71" s="170" t="s">
        <v>47</v>
      </c>
      <c r="K71" s="170" t="s">
        <v>47</v>
      </c>
    </row>
    <row r="72" spans="1:11" ht="12">
      <c r="A72" s="170" t="s">
        <v>378</v>
      </c>
      <c r="B72" s="170">
        <v>0</v>
      </c>
      <c r="C72" s="170">
        <v>0</v>
      </c>
      <c r="D72" s="170">
        <v>0</v>
      </c>
      <c r="E72" s="170" t="s">
        <v>47</v>
      </c>
      <c r="F72" s="170" t="s">
        <v>532</v>
      </c>
      <c r="G72" s="170" t="s">
        <v>442</v>
      </c>
      <c r="H72" s="170" t="s">
        <v>47</v>
      </c>
      <c r="I72" s="170" t="s">
        <v>47</v>
      </c>
      <c r="J72" s="170" t="s">
        <v>47</v>
      </c>
      <c r="K72" s="170" t="s">
        <v>47</v>
      </c>
    </row>
    <row r="73" spans="1:11" ht="12">
      <c r="A73" s="170" t="s">
        <v>378</v>
      </c>
      <c r="B73" s="170">
        <v>0</v>
      </c>
      <c r="C73" s="170">
        <v>0</v>
      </c>
      <c r="D73" s="170">
        <v>0</v>
      </c>
      <c r="E73" s="170" t="s">
        <v>47</v>
      </c>
      <c r="F73" s="170" t="s">
        <v>533</v>
      </c>
      <c r="G73" s="170" t="s">
        <v>377</v>
      </c>
      <c r="H73" s="170" t="s">
        <v>47</v>
      </c>
      <c r="I73" s="170" t="s">
        <v>47</v>
      </c>
      <c r="J73" s="170" t="s">
        <v>47</v>
      </c>
      <c r="K73" s="170" t="s">
        <v>47</v>
      </c>
    </row>
    <row r="74" spans="1:11" ht="48">
      <c r="A74" s="170" t="s">
        <v>378</v>
      </c>
      <c r="B74" s="170">
        <v>0</v>
      </c>
      <c r="C74" s="170">
        <v>0</v>
      </c>
      <c r="D74" s="170">
        <v>0</v>
      </c>
      <c r="E74" s="170" t="s">
        <v>47</v>
      </c>
      <c r="F74" s="170" t="s">
        <v>534</v>
      </c>
      <c r="G74" s="170" t="s">
        <v>535</v>
      </c>
      <c r="H74" s="170" t="s">
        <v>47</v>
      </c>
      <c r="I74" s="170" t="s">
        <v>47</v>
      </c>
      <c r="J74" s="170" t="s">
        <v>47</v>
      </c>
      <c r="K74" s="170" t="s">
        <v>47</v>
      </c>
    </row>
    <row r="75" spans="1:11" ht="48">
      <c r="A75" s="170" t="s">
        <v>378</v>
      </c>
      <c r="B75" s="170">
        <v>0</v>
      </c>
      <c r="C75" s="170">
        <v>0</v>
      </c>
      <c r="D75" s="170">
        <v>0</v>
      </c>
      <c r="E75" s="170" t="s">
        <v>47</v>
      </c>
      <c r="F75" s="170" t="s">
        <v>536</v>
      </c>
      <c r="G75" s="170" t="s">
        <v>537</v>
      </c>
      <c r="H75" s="170" t="s">
        <v>47</v>
      </c>
      <c r="I75" s="170" t="s">
        <v>47</v>
      </c>
      <c r="J75" s="170" t="s">
        <v>47</v>
      </c>
      <c r="K75" s="170" t="s">
        <v>47</v>
      </c>
    </row>
    <row r="76" spans="1:11" ht="84">
      <c r="A76" s="170" t="s">
        <v>378</v>
      </c>
      <c r="B76" s="170">
        <v>0</v>
      </c>
      <c r="C76" s="170">
        <v>0</v>
      </c>
      <c r="D76" s="170">
        <v>0</v>
      </c>
      <c r="E76" s="170" t="s">
        <v>47</v>
      </c>
      <c r="F76" s="170" t="s">
        <v>538</v>
      </c>
      <c r="G76" s="170" t="s">
        <v>539</v>
      </c>
      <c r="H76" s="170" t="s">
        <v>47</v>
      </c>
      <c r="I76" s="170" t="s">
        <v>47</v>
      </c>
      <c r="J76" s="170" t="s">
        <v>47</v>
      </c>
      <c r="K76" s="170" t="s">
        <v>47</v>
      </c>
    </row>
    <row r="77" spans="1:11" ht="24">
      <c r="A77" s="170" t="s">
        <v>378</v>
      </c>
      <c r="B77" s="170">
        <v>0</v>
      </c>
      <c r="C77" s="170">
        <v>0</v>
      </c>
      <c r="D77" s="170">
        <v>0</v>
      </c>
      <c r="E77" s="170" t="s">
        <v>47</v>
      </c>
      <c r="F77" s="170" t="s">
        <v>387</v>
      </c>
      <c r="G77" s="170" t="s">
        <v>540</v>
      </c>
      <c r="H77" s="170" t="s">
        <v>47</v>
      </c>
      <c r="I77" s="170" t="s">
        <v>47</v>
      </c>
      <c r="J77" s="170" t="s">
        <v>47</v>
      </c>
      <c r="K77" s="170" t="s">
        <v>47</v>
      </c>
    </row>
    <row r="78" spans="1:11" ht="48">
      <c r="A78" s="170" t="s">
        <v>378</v>
      </c>
      <c r="B78" s="170">
        <v>0</v>
      </c>
      <c r="C78" s="170">
        <v>0</v>
      </c>
      <c r="D78" s="170">
        <v>0</v>
      </c>
      <c r="E78" s="170" t="s">
        <v>47</v>
      </c>
      <c r="F78" s="170" t="s">
        <v>541</v>
      </c>
      <c r="G78" s="170" t="s">
        <v>542</v>
      </c>
      <c r="H78" s="170" t="s">
        <v>47</v>
      </c>
      <c r="I78" s="170" t="s">
        <v>47</v>
      </c>
      <c r="J78" s="170" t="s">
        <v>47</v>
      </c>
      <c r="K78" s="170" t="s">
        <v>47</v>
      </c>
    </row>
    <row r="79" spans="1:11" ht="48">
      <c r="A79" s="170" t="s">
        <v>378</v>
      </c>
      <c r="B79" s="170">
        <v>0</v>
      </c>
      <c r="C79" s="170">
        <v>0</v>
      </c>
      <c r="D79" s="170">
        <v>0</v>
      </c>
      <c r="E79" s="170" t="s">
        <v>47</v>
      </c>
      <c r="F79" s="170" t="s">
        <v>543</v>
      </c>
      <c r="G79" s="170" t="s">
        <v>544</v>
      </c>
      <c r="H79" s="170" t="s">
        <v>47</v>
      </c>
      <c r="I79" s="170" t="s">
        <v>47</v>
      </c>
      <c r="J79" s="170" t="s">
        <v>47</v>
      </c>
      <c r="K79" s="170" t="s">
        <v>47</v>
      </c>
    </row>
    <row r="80" spans="1:11" ht="48">
      <c r="A80" s="170" t="s">
        <v>378</v>
      </c>
      <c r="B80" s="170">
        <v>0</v>
      </c>
      <c r="C80" s="170">
        <v>0</v>
      </c>
      <c r="D80" s="170">
        <v>0</v>
      </c>
      <c r="E80" s="170" t="s">
        <v>47</v>
      </c>
      <c r="F80" s="170" t="s">
        <v>545</v>
      </c>
      <c r="G80" s="170" t="s">
        <v>546</v>
      </c>
      <c r="H80" s="170" t="s">
        <v>47</v>
      </c>
      <c r="I80" s="170" t="s">
        <v>47</v>
      </c>
      <c r="J80" s="170" t="s">
        <v>47</v>
      </c>
      <c r="K80" s="170" t="s">
        <v>47</v>
      </c>
    </row>
    <row r="81" spans="1:11" ht="36">
      <c r="A81" s="170" t="s">
        <v>378</v>
      </c>
      <c r="B81" s="170">
        <v>0</v>
      </c>
      <c r="C81" s="170">
        <v>0</v>
      </c>
      <c r="D81" s="170">
        <v>0</v>
      </c>
      <c r="E81" s="170" t="s">
        <v>47</v>
      </c>
      <c r="F81" s="170" t="s">
        <v>547</v>
      </c>
      <c r="G81" s="170" t="s">
        <v>548</v>
      </c>
      <c r="H81" s="170" t="s">
        <v>47</v>
      </c>
      <c r="I81" s="170" t="s">
        <v>47</v>
      </c>
      <c r="J81" s="170" t="s">
        <v>47</v>
      </c>
      <c r="K81" s="170" t="s">
        <v>47</v>
      </c>
    </row>
    <row r="82" spans="1:11" ht="12">
      <c r="A82" s="170" t="s">
        <v>378</v>
      </c>
      <c r="B82" s="170">
        <v>0</v>
      </c>
      <c r="C82" s="170">
        <v>0</v>
      </c>
      <c r="D82" s="170">
        <v>0</v>
      </c>
      <c r="E82" s="170" t="s">
        <v>47</v>
      </c>
      <c r="F82" s="170" t="s">
        <v>549</v>
      </c>
      <c r="G82" s="170" t="s">
        <v>550</v>
      </c>
      <c r="H82" s="170" t="s">
        <v>47</v>
      </c>
      <c r="I82" s="170" t="s">
        <v>47</v>
      </c>
      <c r="J82" s="170" t="s">
        <v>47</v>
      </c>
      <c r="K82" s="170" t="s">
        <v>47</v>
      </c>
    </row>
    <row r="83" spans="1:11" ht="120">
      <c r="A83" s="170" t="s">
        <v>378</v>
      </c>
      <c r="B83" s="170">
        <v>0</v>
      </c>
      <c r="C83" s="170">
        <v>0</v>
      </c>
      <c r="D83" s="170">
        <v>0</v>
      </c>
      <c r="E83" s="170" t="s">
        <v>47</v>
      </c>
      <c r="F83" s="170" t="s">
        <v>551</v>
      </c>
      <c r="G83" s="170" t="s">
        <v>552</v>
      </c>
      <c r="H83" s="170" t="s">
        <v>47</v>
      </c>
      <c r="I83" s="170" t="s">
        <v>47</v>
      </c>
      <c r="J83" s="170" t="s">
        <v>47</v>
      </c>
      <c r="K83" s="170" t="s">
        <v>47</v>
      </c>
    </row>
    <row r="84" spans="1:11" ht="24">
      <c r="A84" s="170" t="s">
        <v>378</v>
      </c>
      <c r="B84" s="170">
        <v>0</v>
      </c>
      <c r="C84" s="170">
        <v>0</v>
      </c>
      <c r="D84" s="170">
        <v>0</v>
      </c>
      <c r="E84" s="170" t="s">
        <v>47</v>
      </c>
      <c r="F84" s="170" t="s">
        <v>551</v>
      </c>
      <c r="G84" s="170" t="s">
        <v>553</v>
      </c>
      <c r="H84" s="170" t="s">
        <v>47</v>
      </c>
      <c r="I84" s="170" t="s">
        <v>47</v>
      </c>
      <c r="J84" s="170" t="s">
        <v>47</v>
      </c>
      <c r="K84" s="170" t="s">
        <v>47</v>
      </c>
    </row>
    <row r="85" spans="1:11" ht="36">
      <c r="A85" s="170" t="s">
        <v>378</v>
      </c>
      <c r="B85" s="170">
        <v>0</v>
      </c>
      <c r="C85" s="170">
        <v>0</v>
      </c>
      <c r="D85" s="170">
        <v>0</v>
      </c>
      <c r="E85" s="170" t="s">
        <v>47</v>
      </c>
      <c r="F85" s="170" t="s">
        <v>554</v>
      </c>
      <c r="G85" s="170" t="s">
        <v>555</v>
      </c>
      <c r="H85" s="170" t="s">
        <v>47</v>
      </c>
      <c r="I85" s="170" t="s">
        <v>47</v>
      </c>
      <c r="J85" s="170" t="s">
        <v>47</v>
      </c>
      <c r="K85" s="170" t="s">
        <v>47</v>
      </c>
    </row>
    <row r="86" spans="1:11" ht="36">
      <c r="A86" s="170" t="s">
        <v>378</v>
      </c>
      <c r="B86" s="170">
        <v>0</v>
      </c>
      <c r="C86" s="170">
        <v>0</v>
      </c>
      <c r="D86" s="170">
        <v>0</v>
      </c>
      <c r="E86" s="170" t="s">
        <v>47</v>
      </c>
      <c r="F86" s="170" t="s">
        <v>556</v>
      </c>
      <c r="G86" s="170" t="s">
        <v>557</v>
      </c>
      <c r="H86" s="170" t="s">
        <v>47</v>
      </c>
      <c r="I86" s="170" t="s">
        <v>47</v>
      </c>
      <c r="J86" s="170" t="s">
        <v>47</v>
      </c>
      <c r="K86" s="170" t="s">
        <v>47</v>
      </c>
    </row>
    <row r="87" spans="1:11" ht="48">
      <c r="A87" s="170" t="s">
        <v>378</v>
      </c>
      <c r="B87" s="170">
        <v>0</v>
      </c>
      <c r="C87" s="170">
        <v>0</v>
      </c>
      <c r="D87" s="170">
        <v>0</v>
      </c>
      <c r="E87" s="170" t="s">
        <v>47</v>
      </c>
      <c r="F87" s="170" t="s">
        <v>558</v>
      </c>
      <c r="G87" s="170" t="s">
        <v>559</v>
      </c>
      <c r="H87" s="170" t="s">
        <v>47</v>
      </c>
      <c r="I87" s="170" t="s">
        <v>47</v>
      </c>
      <c r="J87" s="170" t="s">
        <v>47</v>
      </c>
      <c r="K87" s="170" t="s">
        <v>47</v>
      </c>
    </row>
    <row r="88" spans="1:11" ht="96">
      <c r="A88" s="170" t="s">
        <v>560</v>
      </c>
      <c r="B88" s="170">
        <v>70</v>
      </c>
      <c r="C88" s="170">
        <v>0</v>
      </c>
      <c r="D88" s="170">
        <v>70</v>
      </c>
      <c r="E88" s="170" t="s">
        <v>561</v>
      </c>
      <c r="F88" s="170" t="s">
        <v>562</v>
      </c>
      <c r="G88" s="170" t="s">
        <v>563</v>
      </c>
      <c r="H88" s="170" t="s">
        <v>564</v>
      </c>
      <c r="I88" s="170" t="s">
        <v>565</v>
      </c>
      <c r="J88" s="170" t="s">
        <v>566</v>
      </c>
      <c r="K88" s="170" t="s">
        <v>567</v>
      </c>
    </row>
    <row r="89" spans="1:11" ht="84">
      <c r="A89" s="170" t="s">
        <v>378</v>
      </c>
      <c r="B89" s="170">
        <v>0</v>
      </c>
      <c r="C89" s="170">
        <v>0</v>
      </c>
      <c r="D89" s="170">
        <v>0</v>
      </c>
      <c r="E89" s="170" t="s">
        <v>47</v>
      </c>
      <c r="F89" s="170" t="s">
        <v>568</v>
      </c>
      <c r="G89" s="170" t="s">
        <v>569</v>
      </c>
      <c r="H89" s="170" t="s">
        <v>570</v>
      </c>
      <c r="I89" s="170" t="s">
        <v>571</v>
      </c>
      <c r="J89" s="170" t="s">
        <v>47</v>
      </c>
      <c r="K89" s="170" t="s">
        <v>47</v>
      </c>
    </row>
    <row r="90" spans="1:11" ht="36">
      <c r="A90" s="170" t="s">
        <v>378</v>
      </c>
      <c r="B90" s="170">
        <v>0</v>
      </c>
      <c r="C90" s="170">
        <v>0</v>
      </c>
      <c r="D90" s="170">
        <v>0</v>
      </c>
      <c r="E90" s="170" t="s">
        <v>47</v>
      </c>
      <c r="F90" s="170" t="s">
        <v>572</v>
      </c>
      <c r="G90" s="170" t="s">
        <v>573</v>
      </c>
      <c r="H90" s="170" t="s">
        <v>47</v>
      </c>
      <c r="I90" s="170" t="s">
        <v>47</v>
      </c>
      <c r="J90" s="170" t="s">
        <v>47</v>
      </c>
      <c r="K90" s="170" t="s">
        <v>47</v>
      </c>
    </row>
  </sheetData>
  <sheetProtection/>
  <mergeCells count="11">
    <mergeCell ref="A2:K2"/>
    <mergeCell ref="B4:D4"/>
    <mergeCell ref="F4:K4"/>
    <mergeCell ref="F5:G5"/>
    <mergeCell ref="H5:I5"/>
    <mergeCell ref="J5:K5"/>
    <mergeCell ref="A4:A6"/>
    <mergeCell ref="B5:B6"/>
    <mergeCell ref="C5:C6"/>
    <mergeCell ref="D5:D6"/>
    <mergeCell ref="E4:E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112"/>
  <sheetViews>
    <sheetView zoomScaleSheetLayoutView="100" workbookViewId="0" topLeftCell="A89">
      <selection activeCell="I48" sqref="I48"/>
    </sheetView>
  </sheetViews>
  <sheetFormatPr defaultColWidth="9.33203125" defaultRowHeight="11.25"/>
  <cols>
    <col min="3" max="3" width="30.5" style="0" customWidth="1"/>
    <col min="5" max="5" width="64" style="0" customWidth="1"/>
    <col min="6" max="6" width="11.66015625" style="0" customWidth="1"/>
    <col min="7" max="7" width="12.16015625" style="0" customWidth="1"/>
    <col min="8" max="8" width="13.66015625" style="0" customWidth="1"/>
  </cols>
  <sheetData>
    <row r="1" spans="1:8" ht="13.5">
      <c r="A1" s="124"/>
      <c r="B1" s="124"/>
      <c r="C1" s="124"/>
      <c r="D1" s="124"/>
      <c r="E1" s="125"/>
      <c r="F1" s="125"/>
      <c r="G1" s="125"/>
      <c r="H1" s="125"/>
    </row>
    <row r="2" spans="1:8" ht="20.25">
      <c r="A2" s="126" t="s">
        <v>574</v>
      </c>
      <c r="B2" s="126"/>
      <c r="C2" s="126"/>
      <c r="D2" s="126"/>
      <c r="E2" s="126"/>
      <c r="F2" s="126"/>
      <c r="G2" s="126"/>
      <c r="H2" s="126"/>
    </row>
    <row r="3" spans="1:8" ht="12">
      <c r="A3" s="127"/>
      <c r="B3" s="127"/>
      <c r="C3" s="127"/>
      <c r="D3" s="127"/>
      <c r="E3" s="127"/>
      <c r="F3" s="127"/>
      <c r="G3" s="127"/>
      <c r="H3" s="127"/>
    </row>
    <row r="4" spans="1:8" ht="13.5">
      <c r="A4" s="128"/>
      <c r="B4" s="128"/>
      <c r="C4" s="128"/>
      <c r="D4" s="128"/>
      <c r="E4" s="125"/>
      <c r="F4" s="125"/>
      <c r="G4" s="125" t="s">
        <v>5</v>
      </c>
      <c r="H4" s="125"/>
    </row>
    <row r="5" spans="1:8" ht="12">
      <c r="A5" s="129" t="s">
        <v>575</v>
      </c>
      <c r="B5" s="130"/>
      <c r="C5" s="131"/>
      <c r="D5" s="132" t="s">
        <v>0</v>
      </c>
      <c r="E5" s="133"/>
      <c r="F5" s="133"/>
      <c r="G5" s="133"/>
      <c r="H5" s="134"/>
    </row>
    <row r="6" spans="1:8" ht="12">
      <c r="A6" s="135" t="s">
        <v>576</v>
      </c>
      <c r="B6" s="136" t="s">
        <v>577</v>
      </c>
      <c r="C6" s="137"/>
      <c r="D6" s="136" t="s">
        <v>578</v>
      </c>
      <c r="E6" s="137"/>
      <c r="F6" s="129" t="s">
        <v>579</v>
      </c>
      <c r="G6" s="130"/>
      <c r="H6" s="131"/>
    </row>
    <row r="7" spans="1:8" ht="12">
      <c r="A7" s="135"/>
      <c r="B7" s="138"/>
      <c r="C7" s="139"/>
      <c r="D7" s="138"/>
      <c r="E7" s="139"/>
      <c r="F7" s="135" t="s">
        <v>580</v>
      </c>
      <c r="G7" s="135" t="s">
        <v>362</v>
      </c>
      <c r="H7" s="135" t="s">
        <v>363</v>
      </c>
    </row>
    <row r="8" spans="1:8" ht="12">
      <c r="A8" s="135"/>
      <c r="B8" s="140" t="s">
        <v>581</v>
      </c>
      <c r="C8" s="141"/>
      <c r="D8" s="142" t="s">
        <v>582</v>
      </c>
      <c r="E8" s="143"/>
      <c r="F8" s="144">
        <v>3</v>
      </c>
      <c r="G8" s="144">
        <v>3</v>
      </c>
      <c r="H8" s="144">
        <v>0</v>
      </c>
    </row>
    <row r="9" spans="1:8" ht="12">
      <c r="A9" s="135"/>
      <c r="B9" s="140" t="s">
        <v>583</v>
      </c>
      <c r="C9" s="141"/>
      <c r="D9" s="142" t="s">
        <v>584</v>
      </c>
      <c r="E9" s="143"/>
      <c r="F9" s="144">
        <v>1.92</v>
      </c>
      <c r="G9" s="144">
        <v>1.92</v>
      </c>
      <c r="H9" s="144">
        <v>0</v>
      </c>
    </row>
    <row r="10" spans="1:8" ht="12">
      <c r="A10" s="135"/>
      <c r="B10" s="132" t="s">
        <v>585</v>
      </c>
      <c r="C10" s="134"/>
      <c r="D10" s="142" t="s">
        <v>586</v>
      </c>
      <c r="E10" s="143"/>
      <c r="F10" s="144">
        <v>17.38</v>
      </c>
      <c r="G10" s="144">
        <v>17.38</v>
      </c>
      <c r="H10" s="144">
        <v>0</v>
      </c>
    </row>
    <row r="11" spans="1:8" ht="12">
      <c r="A11" s="135"/>
      <c r="B11" s="140" t="s">
        <v>587</v>
      </c>
      <c r="C11" s="141"/>
      <c r="D11" s="142" t="s">
        <v>588</v>
      </c>
      <c r="E11" s="143"/>
      <c r="F11" s="144">
        <v>12</v>
      </c>
      <c r="G11" s="144">
        <v>12</v>
      </c>
      <c r="H11" s="144">
        <v>0</v>
      </c>
    </row>
    <row r="12" spans="1:8" ht="12">
      <c r="A12" s="135"/>
      <c r="B12" s="140" t="s">
        <v>589</v>
      </c>
      <c r="C12" s="141"/>
      <c r="D12" s="145" t="s">
        <v>590</v>
      </c>
      <c r="E12" s="146"/>
      <c r="F12" s="147">
        <v>12</v>
      </c>
      <c r="G12" s="147">
        <v>12</v>
      </c>
      <c r="H12" s="147">
        <v>0</v>
      </c>
    </row>
    <row r="13" spans="1:8" ht="12">
      <c r="A13" s="129"/>
      <c r="B13" s="148" t="s">
        <v>591</v>
      </c>
      <c r="C13" s="148"/>
      <c r="D13" s="149" t="s">
        <v>592</v>
      </c>
      <c r="E13" s="149"/>
      <c r="F13" s="148">
        <v>12</v>
      </c>
      <c r="G13" s="148">
        <v>12</v>
      </c>
      <c r="H13" s="148">
        <v>0</v>
      </c>
    </row>
    <row r="14" spans="1:8" ht="12">
      <c r="A14" s="129"/>
      <c r="B14" s="148" t="s">
        <v>593</v>
      </c>
      <c r="C14" s="148"/>
      <c r="D14" s="149" t="s">
        <v>594</v>
      </c>
      <c r="E14" s="149"/>
      <c r="F14" s="148">
        <v>15</v>
      </c>
      <c r="G14" s="148">
        <v>15</v>
      </c>
      <c r="H14" s="148">
        <v>0</v>
      </c>
    </row>
    <row r="15" spans="1:8" ht="12">
      <c r="A15" s="129"/>
      <c r="B15" s="148" t="s">
        <v>595</v>
      </c>
      <c r="C15" s="148"/>
      <c r="D15" s="148" t="s">
        <v>596</v>
      </c>
      <c r="E15" s="148"/>
      <c r="F15" s="148">
        <v>30</v>
      </c>
      <c r="G15" s="148">
        <v>30</v>
      </c>
      <c r="H15" s="148">
        <v>0</v>
      </c>
    </row>
    <row r="16" spans="1:8" ht="12">
      <c r="A16" s="129"/>
      <c r="B16" s="150" t="s">
        <v>597</v>
      </c>
      <c r="C16" s="151"/>
      <c r="D16" s="150" t="s">
        <v>598</v>
      </c>
      <c r="E16" s="151"/>
      <c r="F16" s="148">
        <v>95</v>
      </c>
      <c r="G16" s="148">
        <v>95</v>
      </c>
      <c r="H16" s="148">
        <v>0</v>
      </c>
    </row>
    <row r="17" spans="1:8" ht="12">
      <c r="A17" s="129"/>
      <c r="B17" s="152" t="s">
        <v>47</v>
      </c>
      <c r="C17" s="153"/>
      <c r="D17" s="152" t="s">
        <v>47</v>
      </c>
      <c r="E17" s="153"/>
      <c r="F17" s="154">
        <f aca="true" t="shared" si="0" ref="F17:F22">SUM(G17:H17)</f>
        <v>0</v>
      </c>
      <c r="G17" s="154">
        <f aca="true" t="shared" si="1" ref="G17:G22">SUM(H17:I17)</f>
        <v>0</v>
      </c>
      <c r="H17" s="154" t="s">
        <v>47</v>
      </c>
    </row>
    <row r="18" spans="1:8" ht="12">
      <c r="A18" s="129"/>
      <c r="B18" s="148" t="s">
        <v>47</v>
      </c>
      <c r="C18" s="148"/>
      <c r="D18" s="148" t="s">
        <v>47</v>
      </c>
      <c r="E18" s="148"/>
      <c r="F18" s="154">
        <f t="shared" si="0"/>
        <v>0</v>
      </c>
      <c r="G18" s="154">
        <f t="shared" si="1"/>
        <v>0</v>
      </c>
      <c r="H18" s="148" t="s">
        <v>47</v>
      </c>
    </row>
    <row r="19" spans="1:8" ht="12">
      <c r="A19" s="129"/>
      <c r="B19" s="148" t="s">
        <v>47</v>
      </c>
      <c r="C19" s="148"/>
      <c r="D19" s="148" t="s">
        <v>47</v>
      </c>
      <c r="E19" s="148"/>
      <c r="F19" s="154">
        <f t="shared" si="0"/>
        <v>0</v>
      </c>
      <c r="G19" s="154">
        <f t="shared" si="1"/>
        <v>0</v>
      </c>
      <c r="H19" s="148" t="s">
        <v>47</v>
      </c>
    </row>
    <row r="20" spans="1:8" ht="12">
      <c r="A20" s="129"/>
      <c r="B20" s="148" t="s">
        <v>47</v>
      </c>
      <c r="C20" s="148"/>
      <c r="D20" s="148" t="s">
        <v>47</v>
      </c>
      <c r="E20" s="148"/>
      <c r="F20" s="154">
        <f t="shared" si="0"/>
        <v>0</v>
      </c>
      <c r="G20" s="154">
        <f t="shared" si="1"/>
        <v>0</v>
      </c>
      <c r="H20" s="148" t="s">
        <v>47</v>
      </c>
    </row>
    <row r="21" spans="1:8" ht="12">
      <c r="A21" s="129"/>
      <c r="B21" s="148" t="s">
        <v>47</v>
      </c>
      <c r="C21" s="148"/>
      <c r="D21" s="148" t="s">
        <v>47</v>
      </c>
      <c r="E21" s="148"/>
      <c r="F21" s="154">
        <f t="shared" si="0"/>
        <v>0</v>
      </c>
      <c r="G21" s="154">
        <f t="shared" si="1"/>
        <v>0</v>
      </c>
      <c r="H21" s="148" t="s">
        <v>47</v>
      </c>
    </row>
    <row r="22" spans="1:8" ht="12">
      <c r="A22" s="129"/>
      <c r="B22" s="148" t="s">
        <v>47</v>
      </c>
      <c r="C22" s="148"/>
      <c r="D22" s="148" t="s">
        <v>47</v>
      </c>
      <c r="E22" s="148"/>
      <c r="F22" s="154">
        <f t="shared" si="0"/>
        <v>0</v>
      </c>
      <c r="G22" s="154">
        <f t="shared" si="1"/>
        <v>0</v>
      </c>
      <c r="H22" s="148" t="s">
        <v>47</v>
      </c>
    </row>
    <row r="23" spans="1:8" ht="12">
      <c r="A23" s="129"/>
      <c r="B23" s="155" t="s">
        <v>599</v>
      </c>
      <c r="C23" s="155"/>
      <c r="D23" s="155"/>
      <c r="E23" s="155"/>
      <c r="F23" s="148">
        <f aca="true" t="shared" si="2" ref="F23:H23">SUM(F8:F22)</f>
        <v>198.3</v>
      </c>
      <c r="G23" s="148">
        <f t="shared" si="2"/>
        <v>198.3</v>
      </c>
      <c r="H23" s="148">
        <f t="shared" si="2"/>
        <v>0</v>
      </c>
    </row>
    <row r="24" spans="1:8" ht="36">
      <c r="A24" s="156" t="s">
        <v>600</v>
      </c>
      <c r="B24" s="157" t="s">
        <v>47</v>
      </c>
      <c r="C24" s="158"/>
      <c r="D24" s="158"/>
      <c r="E24" s="158"/>
      <c r="F24" s="158"/>
      <c r="G24" s="158"/>
      <c r="H24" s="159"/>
    </row>
    <row r="25" spans="1:8" ht="13.5">
      <c r="A25" s="124"/>
      <c r="B25" s="124"/>
      <c r="C25" s="124"/>
      <c r="D25" s="124"/>
      <c r="E25" s="125"/>
      <c r="F25" s="125"/>
      <c r="G25" s="125"/>
      <c r="H25" s="125"/>
    </row>
    <row r="26" spans="1:8" ht="20.25">
      <c r="A26" s="126" t="s">
        <v>574</v>
      </c>
      <c r="B26" s="126"/>
      <c r="C26" s="126"/>
      <c r="D26" s="126"/>
      <c r="E26" s="126"/>
      <c r="F26" s="126"/>
      <c r="G26" s="126"/>
      <c r="H26" s="126"/>
    </row>
    <row r="27" spans="1:8" ht="12">
      <c r="A27" s="127"/>
      <c r="B27" s="127"/>
      <c r="C27" s="127"/>
      <c r="D27" s="127"/>
      <c r="E27" s="127"/>
      <c r="F27" s="127"/>
      <c r="G27" s="127"/>
      <c r="H27" s="127"/>
    </row>
    <row r="28" spans="1:8" ht="13.5">
      <c r="A28" s="128"/>
      <c r="B28" s="128"/>
      <c r="C28" s="128"/>
      <c r="D28" s="128"/>
      <c r="E28" s="125"/>
      <c r="F28" s="125"/>
      <c r="G28" s="125" t="s">
        <v>5</v>
      </c>
      <c r="H28" s="125"/>
    </row>
    <row r="29" spans="1:8" ht="12">
      <c r="A29" s="129" t="s">
        <v>575</v>
      </c>
      <c r="B29" s="130"/>
      <c r="C29" s="131"/>
      <c r="D29" s="132" t="s">
        <v>0</v>
      </c>
      <c r="E29" s="133"/>
      <c r="F29" s="133"/>
      <c r="G29" s="133"/>
      <c r="H29" s="134"/>
    </row>
    <row r="30" spans="1:8" ht="12">
      <c r="A30" s="135" t="s">
        <v>576</v>
      </c>
      <c r="B30" s="136" t="s">
        <v>577</v>
      </c>
      <c r="C30" s="137"/>
      <c r="D30" s="136" t="s">
        <v>578</v>
      </c>
      <c r="E30" s="137"/>
      <c r="F30" s="129" t="s">
        <v>579</v>
      </c>
      <c r="G30" s="130"/>
      <c r="H30" s="131"/>
    </row>
    <row r="31" spans="1:8" ht="12">
      <c r="A31" s="135"/>
      <c r="B31" s="138"/>
      <c r="C31" s="139"/>
      <c r="D31" s="138"/>
      <c r="E31" s="139"/>
      <c r="F31" s="135" t="s">
        <v>580</v>
      </c>
      <c r="G31" s="135" t="s">
        <v>362</v>
      </c>
      <c r="H31" s="135" t="s">
        <v>363</v>
      </c>
    </row>
    <row r="32" spans="1:8" ht="12">
      <c r="A32" s="135"/>
      <c r="B32" s="140" t="s">
        <v>581</v>
      </c>
      <c r="C32" s="141"/>
      <c r="D32" s="142" t="s">
        <v>582</v>
      </c>
      <c r="E32" s="143"/>
      <c r="F32" s="144">
        <v>3</v>
      </c>
      <c r="G32" s="144">
        <v>3</v>
      </c>
      <c r="H32" s="144">
        <v>0</v>
      </c>
    </row>
    <row r="33" spans="1:8" ht="12">
      <c r="A33" s="135"/>
      <c r="B33" s="140" t="s">
        <v>583</v>
      </c>
      <c r="C33" s="141"/>
      <c r="D33" s="142" t="s">
        <v>584</v>
      </c>
      <c r="E33" s="143"/>
      <c r="F33" s="144">
        <v>1.92</v>
      </c>
      <c r="G33" s="144">
        <v>1.92</v>
      </c>
      <c r="H33" s="144">
        <v>0</v>
      </c>
    </row>
    <row r="34" spans="1:8" ht="12">
      <c r="A34" s="135"/>
      <c r="B34" s="132" t="s">
        <v>47</v>
      </c>
      <c r="C34" s="134"/>
      <c r="D34" s="142" t="s">
        <v>47</v>
      </c>
      <c r="E34" s="143"/>
      <c r="F34" s="144">
        <f aca="true" t="shared" si="3" ref="F32:F46">SUM(G34:H34)</f>
        <v>0</v>
      </c>
      <c r="G34" s="144" t="s">
        <v>47</v>
      </c>
      <c r="H34" s="144" t="s">
        <v>47</v>
      </c>
    </row>
    <row r="35" spans="1:8" ht="12">
      <c r="A35" s="135"/>
      <c r="B35" s="140" t="s">
        <v>47</v>
      </c>
      <c r="C35" s="141"/>
      <c r="D35" s="142" t="s">
        <v>47</v>
      </c>
      <c r="E35" s="143"/>
      <c r="F35" s="144">
        <f t="shared" si="3"/>
        <v>0</v>
      </c>
      <c r="G35" s="144" t="s">
        <v>47</v>
      </c>
      <c r="H35" s="144" t="s">
        <v>47</v>
      </c>
    </row>
    <row r="36" spans="1:8" ht="12">
      <c r="A36" s="135"/>
      <c r="B36" s="140" t="s">
        <v>47</v>
      </c>
      <c r="C36" s="141"/>
      <c r="D36" s="145" t="s">
        <v>47</v>
      </c>
      <c r="E36" s="146"/>
      <c r="F36" s="147">
        <f t="shared" si="3"/>
        <v>0</v>
      </c>
      <c r="G36" s="147" t="s">
        <v>47</v>
      </c>
      <c r="H36" s="147" t="s">
        <v>47</v>
      </c>
    </row>
    <row r="37" spans="1:8" ht="12">
      <c r="A37" s="129"/>
      <c r="B37" s="148" t="s">
        <v>47</v>
      </c>
      <c r="C37" s="148"/>
      <c r="D37" s="149" t="s">
        <v>47</v>
      </c>
      <c r="E37" s="149"/>
      <c r="F37" s="148">
        <f t="shared" si="3"/>
        <v>0</v>
      </c>
      <c r="G37" s="148" t="s">
        <v>47</v>
      </c>
      <c r="H37" s="148" t="s">
        <v>47</v>
      </c>
    </row>
    <row r="38" spans="1:8" ht="12">
      <c r="A38" s="129"/>
      <c r="B38" s="148" t="s">
        <v>47</v>
      </c>
      <c r="C38" s="148"/>
      <c r="D38" s="149" t="s">
        <v>47</v>
      </c>
      <c r="E38" s="149"/>
      <c r="F38" s="148">
        <f t="shared" si="3"/>
        <v>0</v>
      </c>
      <c r="G38" s="148" t="s">
        <v>47</v>
      </c>
      <c r="H38" s="148" t="s">
        <v>47</v>
      </c>
    </row>
    <row r="39" spans="1:8" ht="12">
      <c r="A39" s="129"/>
      <c r="B39" s="148" t="s">
        <v>47</v>
      </c>
      <c r="C39" s="148"/>
      <c r="D39" s="148" t="s">
        <v>47</v>
      </c>
      <c r="E39" s="148"/>
      <c r="F39" s="148">
        <f t="shared" si="3"/>
        <v>0</v>
      </c>
      <c r="G39" s="148" t="s">
        <v>47</v>
      </c>
      <c r="H39" s="148" t="s">
        <v>47</v>
      </c>
    </row>
    <row r="40" spans="1:8" ht="12">
      <c r="A40" s="129"/>
      <c r="B40" s="150" t="s">
        <v>47</v>
      </c>
      <c r="C40" s="151"/>
      <c r="D40" s="150" t="s">
        <v>47</v>
      </c>
      <c r="E40" s="151"/>
      <c r="F40" s="148">
        <f t="shared" si="3"/>
        <v>0</v>
      </c>
      <c r="G40" s="148" t="s">
        <v>47</v>
      </c>
      <c r="H40" s="148" t="s">
        <v>47</v>
      </c>
    </row>
    <row r="41" spans="1:8" ht="12">
      <c r="A41" s="129"/>
      <c r="B41" s="152" t="s">
        <v>47</v>
      </c>
      <c r="C41" s="153"/>
      <c r="D41" s="152" t="s">
        <v>47</v>
      </c>
      <c r="E41" s="153"/>
      <c r="F41" s="154">
        <f t="shared" si="3"/>
        <v>0</v>
      </c>
      <c r="G41" s="154" t="s">
        <v>47</v>
      </c>
      <c r="H41" s="154" t="s">
        <v>47</v>
      </c>
    </row>
    <row r="42" spans="1:8" ht="12">
      <c r="A42" s="129"/>
      <c r="B42" s="148" t="s">
        <v>47</v>
      </c>
      <c r="C42" s="148"/>
      <c r="D42" s="148" t="s">
        <v>47</v>
      </c>
      <c r="E42" s="148"/>
      <c r="F42" s="154">
        <f t="shared" si="3"/>
        <v>0</v>
      </c>
      <c r="G42" s="148" t="s">
        <v>47</v>
      </c>
      <c r="H42" s="148" t="s">
        <v>47</v>
      </c>
    </row>
    <row r="43" spans="1:8" ht="12">
      <c r="A43" s="129"/>
      <c r="B43" s="148" t="s">
        <v>47</v>
      </c>
      <c r="C43" s="148"/>
      <c r="D43" s="148" t="s">
        <v>47</v>
      </c>
      <c r="E43" s="148"/>
      <c r="F43" s="154">
        <f t="shared" si="3"/>
        <v>0</v>
      </c>
      <c r="G43" s="148" t="s">
        <v>47</v>
      </c>
      <c r="H43" s="148" t="s">
        <v>47</v>
      </c>
    </row>
    <row r="44" spans="1:8" ht="12">
      <c r="A44" s="129"/>
      <c r="B44" s="148" t="s">
        <v>47</v>
      </c>
      <c r="C44" s="148"/>
      <c r="D44" s="148" t="s">
        <v>47</v>
      </c>
      <c r="E44" s="148"/>
      <c r="F44" s="154">
        <f t="shared" si="3"/>
        <v>0</v>
      </c>
      <c r="G44" s="148" t="s">
        <v>47</v>
      </c>
      <c r="H44" s="148" t="s">
        <v>47</v>
      </c>
    </row>
    <row r="45" spans="1:8" ht="12">
      <c r="A45" s="129"/>
      <c r="B45" s="148" t="s">
        <v>47</v>
      </c>
      <c r="C45" s="148"/>
      <c r="D45" s="148" t="s">
        <v>47</v>
      </c>
      <c r="E45" s="148"/>
      <c r="F45" s="154">
        <f t="shared" si="3"/>
        <v>0</v>
      </c>
      <c r="G45" s="148" t="s">
        <v>47</v>
      </c>
      <c r="H45" s="148" t="s">
        <v>47</v>
      </c>
    </row>
    <row r="46" spans="1:8" ht="12">
      <c r="A46" s="129"/>
      <c r="B46" s="148" t="s">
        <v>47</v>
      </c>
      <c r="C46" s="148"/>
      <c r="D46" s="148" t="s">
        <v>47</v>
      </c>
      <c r="E46" s="148"/>
      <c r="F46" s="154">
        <f t="shared" si="3"/>
        <v>0</v>
      </c>
      <c r="G46" s="148" t="s">
        <v>47</v>
      </c>
      <c r="H46" s="148" t="s">
        <v>47</v>
      </c>
    </row>
    <row r="47" spans="1:8" ht="12">
      <c r="A47" s="129"/>
      <c r="B47" s="155" t="s">
        <v>599</v>
      </c>
      <c r="C47" s="155"/>
      <c r="D47" s="155"/>
      <c r="E47" s="155"/>
      <c r="F47" s="148">
        <f aca="true" t="shared" si="4" ref="F47:H47">SUM(F32:F46)</f>
        <v>4.92</v>
      </c>
      <c r="G47" s="148">
        <f t="shared" si="4"/>
        <v>4.92</v>
      </c>
      <c r="H47" s="148">
        <f t="shared" si="4"/>
        <v>0</v>
      </c>
    </row>
    <row r="48" spans="1:8" ht="36">
      <c r="A48" s="156" t="s">
        <v>600</v>
      </c>
      <c r="B48" s="157" t="s">
        <v>582</v>
      </c>
      <c r="C48" s="158"/>
      <c r="D48" s="158"/>
      <c r="E48" s="158"/>
      <c r="F48" s="158"/>
      <c r="G48" s="158"/>
      <c r="H48" s="159"/>
    </row>
    <row r="49" spans="1:8" ht="13.5">
      <c r="A49" s="124"/>
      <c r="B49" s="124"/>
      <c r="C49" s="124"/>
      <c r="D49" s="124"/>
      <c r="E49" s="125"/>
      <c r="F49" s="125"/>
      <c r="G49" s="125"/>
      <c r="H49" s="125"/>
    </row>
    <row r="50" spans="1:8" ht="20.25">
      <c r="A50" s="126" t="s">
        <v>574</v>
      </c>
      <c r="B50" s="126"/>
      <c r="C50" s="126"/>
      <c r="D50" s="126"/>
      <c r="E50" s="126"/>
      <c r="F50" s="126"/>
      <c r="G50" s="126"/>
      <c r="H50" s="126"/>
    </row>
    <row r="51" spans="1:8" ht="12">
      <c r="A51" s="127"/>
      <c r="B51" s="127"/>
      <c r="C51" s="127"/>
      <c r="D51" s="127"/>
      <c r="E51" s="127"/>
      <c r="F51" s="127"/>
      <c r="G51" s="127"/>
      <c r="H51" s="127"/>
    </row>
    <row r="52" spans="1:8" ht="13.5">
      <c r="A52" s="128"/>
      <c r="B52" s="128"/>
      <c r="C52" s="128"/>
      <c r="D52" s="128"/>
      <c r="E52" s="125"/>
      <c r="F52" s="125"/>
      <c r="G52" s="125" t="s">
        <v>5</v>
      </c>
      <c r="H52" s="125"/>
    </row>
    <row r="53" spans="1:8" ht="12">
      <c r="A53" s="129" t="s">
        <v>575</v>
      </c>
      <c r="B53" s="130"/>
      <c r="C53" s="131"/>
      <c r="D53" s="132" t="s">
        <v>0</v>
      </c>
      <c r="E53" s="133"/>
      <c r="F53" s="133"/>
      <c r="G53" s="133"/>
      <c r="H53" s="134"/>
    </row>
    <row r="54" spans="1:8" ht="12">
      <c r="A54" s="135" t="s">
        <v>576</v>
      </c>
      <c r="B54" s="136" t="s">
        <v>577</v>
      </c>
      <c r="C54" s="137"/>
      <c r="D54" s="136" t="s">
        <v>578</v>
      </c>
      <c r="E54" s="137"/>
      <c r="F54" s="129" t="s">
        <v>579</v>
      </c>
      <c r="G54" s="130"/>
      <c r="H54" s="131"/>
    </row>
    <row r="55" spans="1:8" ht="12">
      <c r="A55" s="135"/>
      <c r="B55" s="138"/>
      <c r="C55" s="139"/>
      <c r="D55" s="138"/>
      <c r="E55" s="139"/>
      <c r="F55" s="135" t="s">
        <v>580</v>
      </c>
      <c r="G55" s="135" t="s">
        <v>362</v>
      </c>
      <c r="H55" s="135" t="s">
        <v>363</v>
      </c>
    </row>
    <row r="56" spans="1:8" ht="12">
      <c r="A56" s="135"/>
      <c r="B56" s="140" t="s">
        <v>585</v>
      </c>
      <c r="C56" s="141"/>
      <c r="D56" s="142" t="s">
        <v>586</v>
      </c>
      <c r="E56" s="143"/>
      <c r="F56" s="144">
        <v>17.38</v>
      </c>
      <c r="G56" s="144">
        <v>17.38</v>
      </c>
      <c r="H56" s="144">
        <v>0</v>
      </c>
    </row>
    <row r="57" spans="1:8" ht="12">
      <c r="A57" s="135"/>
      <c r="B57" s="140" t="s">
        <v>587</v>
      </c>
      <c r="C57" s="141"/>
      <c r="D57" s="142" t="s">
        <v>588</v>
      </c>
      <c r="E57" s="143"/>
      <c r="F57" s="144">
        <v>12</v>
      </c>
      <c r="G57" s="144">
        <v>12</v>
      </c>
      <c r="H57" s="144">
        <v>0</v>
      </c>
    </row>
    <row r="58" spans="1:8" ht="12">
      <c r="A58" s="135"/>
      <c r="B58" s="132" t="s">
        <v>589</v>
      </c>
      <c r="C58" s="134"/>
      <c r="D58" s="142" t="s">
        <v>590</v>
      </c>
      <c r="E58" s="143"/>
      <c r="F58" s="144">
        <v>12</v>
      </c>
      <c r="G58" s="144">
        <v>12</v>
      </c>
      <c r="H58" s="144">
        <v>0</v>
      </c>
    </row>
    <row r="59" spans="1:8" ht="12">
      <c r="A59" s="135"/>
      <c r="B59" s="140" t="s">
        <v>591</v>
      </c>
      <c r="C59" s="141"/>
      <c r="D59" s="142" t="s">
        <v>592</v>
      </c>
      <c r="E59" s="143"/>
      <c r="F59" s="144">
        <v>12</v>
      </c>
      <c r="G59" s="144">
        <v>12</v>
      </c>
      <c r="H59" s="144">
        <v>0</v>
      </c>
    </row>
    <row r="60" spans="1:8" ht="12">
      <c r="A60" s="135"/>
      <c r="B60" s="140" t="s">
        <v>593</v>
      </c>
      <c r="C60" s="141"/>
      <c r="D60" s="145" t="s">
        <v>594</v>
      </c>
      <c r="E60" s="146"/>
      <c r="F60" s="147">
        <v>15</v>
      </c>
      <c r="G60" s="147">
        <v>15</v>
      </c>
      <c r="H60" s="147">
        <v>0</v>
      </c>
    </row>
    <row r="61" spans="1:8" ht="12">
      <c r="A61" s="129"/>
      <c r="B61" s="148" t="s">
        <v>595</v>
      </c>
      <c r="C61" s="148"/>
      <c r="D61" s="149" t="s">
        <v>596</v>
      </c>
      <c r="E61" s="149"/>
      <c r="F61" s="148">
        <v>30</v>
      </c>
      <c r="G61" s="148">
        <v>30</v>
      </c>
      <c r="H61" s="148">
        <v>0</v>
      </c>
    </row>
    <row r="62" spans="1:8" ht="12">
      <c r="A62" s="129"/>
      <c r="B62" s="148" t="s">
        <v>597</v>
      </c>
      <c r="C62" s="148"/>
      <c r="D62" s="149" t="s">
        <v>598</v>
      </c>
      <c r="E62" s="149"/>
      <c r="F62" s="148">
        <v>95</v>
      </c>
      <c r="G62" s="148">
        <v>95</v>
      </c>
      <c r="H62" s="148">
        <v>0</v>
      </c>
    </row>
    <row r="63" spans="1:8" ht="12">
      <c r="A63" s="129"/>
      <c r="B63" s="148" t="s">
        <v>47</v>
      </c>
      <c r="C63" s="148"/>
      <c r="D63" s="148" t="s">
        <v>47</v>
      </c>
      <c r="E63" s="148"/>
      <c r="F63" s="148">
        <f aca="true" t="shared" si="5" ref="F56:F70">SUM(G63:H63)</f>
        <v>0</v>
      </c>
      <c r="G63" s="148">
        <f>SUM(H63:I63)</f>
        <v>0</v>
      </c>
      <c r="H63" s="148" t="s">
        <v>47</v>
      </c>
    </row>
    <row r="64" spans="1:8" ht="12">
      <c r="A64" s="129"/>
      <c r="B64" s="150" t="s">
        <v>47</v>
      </c>
      <c r="C64" s="151"/>
      <c r="D64" s="150" t="s">
        <v>47</v>
      </c>
      <c r="E64" s="151"/>
      <c r="F64" s="148">
        <f t="shared" si="5"/>
        <v>0</v>
      </c>
      <c r="G64" s="148" t="s">
        <v>47</v>
      </c>
      <c r="H64" s="148" t="s">
        <v>47</v>
      </c>
    </row>
    <row r="65" spans="1:8" ht="12">
      <c r="A65" s="129"/>
      <c r="B65" s="152" t="s">
        <v>47</v>
      </c>
      <c r="C65" s="153"/>
      <c r="D65" s="152" t="s">
        <v>47</v>
      </c>
      <c r="E65" s="153"/>
      <c r="F65" s="154">
        <f t="shared" si="5"/>
        <v>0</v>
      </c>
      <c r="G65" s="154" t="s">
        <v>47</v>
      </c>
      <c r="H65" s="154" t="s">
        <v>47</v>
      </c>
    </row>
    <row r="66" spans="1:8" ht="12">
      <c r="A66" s="129"/>
      <c r="B66" s="148" t="s">
        <v>47</v>
      </c>
      <c r="C66" s="148"/>
      <c r="D66" s="148" t="s">
        <v>47</v>
      </c>
      <c r="E66" s="148"/>
      <c r="F66" s="154">
        <f t="shared" si="5"/>
        <v>0</v>
      </c>
      <c r="G66" s="148" t="s">
        <v>47</v>
      </c>
      <c r="H66" s="148" t="s">
        <v>47</v>
      </c>
    </row>
    <row r="67" spans="1:8" ht="12">
      <c r="A67" s="129"/>
      <c r="B67" s="148" t="s">
        <v>47</v>
      </c>
      <c r="C67" s="148"/>
      <c r="D67" s="148" t="s">
        <v>47</v>
      </c>
      <c r="E67" s="148"/>
      <c r="F67" s="154">
        <f t="shared" si="5"/>
        <v>0</v>
      </c>
      <c r="G67" s="148" t="s">
        <v>47</v>
      </c>
      <c r="H67" s="148" t="s">
        <v>47</v>
      </c>
    </row>
    <row r="68" spans="1:8" ht="12">
      <c r="A68" s="129"/>
      <c r="B68" s="148" t="s">
        <v>47</v>
      </c>
      <c r="C68" s="148"/>
      <c r="D68" s="148" t="s">
        <v>47</v>
      </c>
      <c r="E68" s="148"/>
      <c r="F68" s="154">
        <f t="shared" si="5"/>
        <v>0</v>
      </c>
      <c r="G68" s="148" t="s">
        <v>47</v>
      </c>
      <c r="H68" s="148" t="s">
        <v>47</v>
      </c>
    </row>
    <row r="69" spans="1:8" ht="12">
      <c r="A69" s="129"/>
      <c r="B69" s="148" t="s">
        <v>47</v>
      </c>
      <c r="C69" s="148"/>
      <c r="D69" s="148" t="s">
        <v>47</v>
      </c>
      <c r="E69" s="148"/>
      <c r="F69" s="154">
        <f t="shared" si="5"/>
        <v>0</v>
      </c>
      <c r="G69" s="148" t="s">
        <v>47</v>
      </c>
      <c r="H69" s="148" t="s">
        <v>47</v>
      </c>
    </row>
    <row r="70" spans="1:8" ht="12">
      <c r="A70" s="129"/>
      <c r="B70" s="148" t="s">
        <v>47</v>
      </c>
      <c r="C70" s="148"/>
      <c r="D70" s="148" t="s">
        <v>47</v>
      </c>
      <c r="E70" s="148"/>
      <c r="F70" s="154">
        <f t="shared" si="5"/>
        <v>0</v>
      </c>
      <c r="G70" s="148" t="s">
        <v>47</v>
      </c>
      <c r="H70" s="148" t="s">
        <v>47</v>
      </c>
    </row>
    <row r="71" spans="1:8" ht="12">
      <c r="A71" s="129"/>
      <c r="B71" s="155" t="s">
        <v>599</v>
      </c>
      <c r="C71" s="155"/>
      <c r="D71" s="155"/>
      <c r="E71" s="155"/>
      <c r="F71" s="148">
        <f aca="true" t="shared" si="6" ref="F71:H71">SUM(F56:F70)</f>
        <v>193.38</v>
      </c>
      <c r="G71" s="148">
        <f t="shared" si="6"/>
        <v>193.38</v>
      </c>
      <c r="H71" s="148">
        <f t="shared" si="6"/>
        <v>0</v>
      </c>
    </row>
    <row r="72" spans="1:8" ht="36">
      <c r="A72" s="156" t="s">
        <v>600</v>
      </c>
      <c r="B72" s="157" t="s">
        <v>601</v>
      </c>
      <c r="C72" s="158"/>
      <c r="D72" s="158"/>
      <c r="E72" s="158"/>
      <c r="F72" s="158"/>
      <c r="G72" s="158"/>
      <c r="H72" s="159"/>
    </row>
    <row r="73" spans="1:8" ht="25.5">
      <c r="A73" s="160" t="s">
        <v>602</v>
      </c>
      <c r="B73" s="161" t="s">
        <v>603</v>
      </c>
      <c r="C73" s="161" t="s">
        <v>604</v>
      </c>
      <c r="D73" s="161" t="s">
        <v>605</v>
      </c>
      <c r="E73" s="161" t="s">
        <v>367</v>
      </c>
      <c r="F73" s="161"/>
      <c r="G73" s="161" t="s">
        <v>368</v>
      </c>
      <c r="H73" s="161"/>
    </row>
    <row r="74" spans="1:8" ht="25.5">
      <c r="A74" s="160" t="s">
        <v>602</v>
      </c>
      <c r="B74" s="161" t="s">
        <v>606</v>
      </c>
      <c r="C74" s="162" t="s">
        <v>607</v>
      </c>
      <c r="D74" s="161"/>
      <c r="E74" s="163" t="s">
        <v>608</v>
      </c>
      <c r="F74" s="163"/>
      <c r="G74" s="164" t="s">
        <v>557</v>
      </c>
      <c r="H74" s="164"/>
    </row>
    <row r="75" spans="1:8" ht="25.5">
      <c r="A75" s="160" t="s">
        <v>602</v>
      </c>
      <c r="B75" s="161" t="s">
        <v>606</v>
      </c>
      <c r="C75" s="162" t="s">
        <v>607</v>
      </c>
      <c r="D75" s="161"/>
      <c r="E75" s="163" t="s">
        <v>398</v>
      </c>
      <c r="F75" s="163"/>
      <c r="G75" s="164" t="s">
        <v>609</v>
      </c>
      <c r="H75" s="164"/>
    </row>
    <row r="76" spans="1:8" ht="25.5">
      <c r="A76" s="160" t="s">
        <v>602</v>
      </c>
      <c r="B76" s="161" t="s">
        <v>606</v>
      </c>
      <c r="C76" s="162" t="s">
        <v>607</v>
      </c>
      <c r="D76" s="161"/>
      <c r="E76" s="163" t="s">
        <v>610</v>
      </c>
      <c r="F76" s="163"/>
      <c r="G76" s="164" t="s">
        <v>611</v>
      </c>
      <c r="H76" s="164"/>
    </row>
    <row r="77" spans="1:8" ht="25.5">
      <c r="A77" s="160" t="s">
        <v>602</v>
      </c>
      <c r="B77" s="161" t="s">
        <v>606</v>
      </c>
      <c r="C77" s="162" t="s">
        <v>607</v>
      </c>
      <c r="D77" s="161"/>
      <c r="E77" s="163" t="s">
        <v>398</v>
      </c>
      <c r="F77" s="163"/>
      <c r="G77" s="164" t="s">
        <v>612</v>
      </c>
      <c r="H77" s="164"/>
    </row>
    <row r="78" spans="1:8" ht="25.5">
      <c r="A78" s="160" t="s">
        <v>602</v>
      </c>
      <c r="B78" s="161" t="s">
        <v>606</v>
      </c>
      <c r="C78" s="162" t="s">
        <v>607</v>
      </c>
      <c r="D78" s="161"/>
      <c r="E78" s="163" t="s">
        <v>613</v>
      </c>
      <c r="F78" s="163"/>
      <c r="G78" s="164" t="s">
        <v>614</v>
      </c>
      <c r="H78" s="164"/>
    </row>
    <row r="79" spans="1:8" ht="25.5">
      <c r="A79" s="160" t="s">
        <v>602</v>
      </c>
      <c r="B79" s="161" t="s">
        <v>606</v>
      </c>
      <c r="C79" s="162" t="s">
        <v>607</v>
      </c>
      <c r="D79" s="161"/>
      <c r="E79" s="163" t="s">
        <v>615</v>
      </c>
      <c r="F79" s="163"/>
      <c r="G79" s="164" t="s">
        <v>616</v>
      </c>
      <c r="H79" s="164"/>
    </row>
    <row r="80" spans="1:8" ht="25.5">
      <c r="A80" s="160" t="s">
        <v>602</v>
      </c>
      <c r="B80" s="161" t="s">
        <v>606</v>
      </c>
      <c r="C80" s="162" t="s">
        <v>607</v>
      </c>
      <c r="D80" s="161"/>
      <c r="E80" s="163" t="s">
        <v>617</v>
      </c>
      <c r="F80" s="163"/>
      <c r="G80" s="164" t="s">
        <v>527</v>
      </c>
      <c r="H80" s="164"/>
    </row>
    <row r="81" spans="1:8" ht="25.5">
      <c r="A81" s="160" t="s">
        <v>602</v>
      </c>
      <c r="B81" s="161" t="s">
        <v>606</v>
      </c>
      <c r="C81" s="162" t="s">
        <v>618</v>
      </c>
      <c r="D81" s="161"/>
      <c r="E81" s="163" t="s">
        <v>619</v>
      </c>
      <c r="F81" s="163"/>
      <c r="G81" s="164" t="s">
        <v>620</v>
      </c>
      <c r="H81" s="164"/>
    </row>
    <row r="82" spans="1:8" ht="25.5">
      <c r="A82" s="160" t="s">
        <v>602</v>
      </c>
      <c r="B82" s="161" t="s">
        <v>606</v>
      </c>
      <c r="C82" s="162" t="s">
        <v>618</v>
      </c>
      <c r="D82" s="161"/>
      <c r="E82" s="163" t="s">
        <v>621</v>
      </c>
      <c r="F82" s="163"/>
      <c r="G82" s="164" t="s">
        <v>622</v>
      </c>
      <c r="H82" s="164"/>
    </row>
    <row r="83" spans="1:8" ht="25.5">
      <c r="A83" s="160" t="s">
        <v>602</v>
      </c>
      <c r="B83" s="161" t="s">
        <v>606</v>
      </c>
      <c r="C83" s="162" t="s">
        <v>618</v>
      </c>
      <c r="D83" s="161"/>
      <c r="E83" s="163" t="s">
        <v>398</v>
      </c>
      <c r="F83" s="163"/>
      <c r="G83" s="164" t="s">
        <v>623</v>
      </c>
      <c r="H83" s="164"/>
    </row>
    <row r="84" spans="1:8" ht="25.5">
      <c r="A84" s="160" t="s">
        <v>602</v>
      </c>
      <c r="B84" s="161" t="s">
        <v>606</v>
      </c>
      <c r="C84" s="162" t="s">
        <v>618</v>
      </c>
      <c r="D84" s="161"/>
      <c r="E84" s="163" t="s">
        <v>624</v>
      </c>
      <c r="F84" s="163"/>
      <c r="G84" s="164" t="s">
        <v>622</v>
      </c>
      <c r="H84" s="164"/>
    </row>
    <row r="85" spans="1:8" ht="25.5">
      <c r="A85" s="160" t="s">
        <v>602</v>
      </c>
      <c r="B85" s="161" t="s">
        <v>606</v>
      </c>
      <c r="C85" s="162" t="s">
        <v>618</v>
      </c>
      <c r="D85" s="161"/>
      <c r="E85" s="163" t="s">
        <v>625</v>
      </c>
      <c r="F85" s="163"/>
      <c r="G85" s="164" t="s">
        <v>626</v>
      </c>
      <c r="H85" s="164"/>
    </row>
    <row r="86" spans="1:8" ht="25.5">
      <c r="A86" s="160" t="s">
        <v>602</v>
      </c>
      <c r="B86" s="161" t="s">
        <v>606</v>
      </c>
      <c r="C86" s="162" t="s">
        <v>618</v>
      </c>
      <c r="D86" s="161"/>
      <c r="E86" s="163" t="s">
        <v>627</v>
      </c>
      <c r="F86" s="163"/>
      <c r="G86" s="164" t="s">
        <v>628</v>
      </c>
      <c r="H86" s="164"/>
    </row>
    <row r="87" spans="1:8" ht="25.5">
      <c r="A87" s="160" t="s">
        <v>602</v>
      </c>
      <c r="B87" s="161" t="s">
        <v>606</v>
      </c>
      <c r="C87" s="162" t="s">
        <v>618</v>
      </c>
      <c r="D87" s="161"/>
      <c r="E87" s="163" t="s">
        <v>629</v>
      </c>
      <c r="F87" s="163"/>
      <c r="G87" s="164" t="s">
        <v>622</v>
      </c>
      <c r="H87" s="164"/>
    </row>
    <row r="88" spans="1:8" ht="25.5">
      <c r="A88" s="160" t="s">
        <v>602</v>
      </c>
      <c r="B88" s="161" t="s">
        <v>606</v>
      </c>
      <c r="C88" s="162" t="s">
        <v>618</v>
      </c>
      <c r="D88" s="161"/>
      <c r="E88" s="163" t="s">
        <v>630</v>
      </c>
      <c r="F88" s="163"/>
      <c r="G88" s="164" t="s">
        <v>622</v>
      </c>
      <c r="H88" s="164"/>
    </row>
    <row r="89" spans="1:8" ht="25.5">
      <c r="A89" s="160" t="s">
        <v>602</v>
      </c>
      <c r="B89" s="161" t="s">
        <v>606</v>
      </c>
      <c r="C89" s="162" t="s">
        <v>618</v>
      </c>
      <c r="D89" s="161"/>
      <c r="E89" s="163" t="s">
        <v>631</v>
      </c>
      <c r="F89" s="163"/>
      <c r="G89" s="164" t="s">
        <v>622</v>
      </c>
      <c r="H89" s="164"/>
    </row>
    <row r="90" spans="1:8" ht="25.5">
      <c r="A90" s="160" t="s">
        <v>602</v>
      </c>
      <c r="B90" s="161" t="s">
        <v>606</v>
      </c>
      <c r="C90" s="162" t="s">
        <v>632</v>
      </c>
      <c r="D90" s="161"/>
      <c r="E90" s="163" t="s">
        <v>633</v>
      </c>
      <c r="F90" s="163"/>
      <c r="G90" s="164" t="s">
        <v>634</v>
      </c>
      <c r="H90" s="164"/>
    </row>
    <row r="91" spans="1:8" ht="25.5">
      <c r="A91" s="160" t="s">
        <v>602</v>
      </c>
      <c r="B91" s="161" t="s">
        <v>606</v>
      </c>
      <c r="C91" s="162" t="s">
        <v>632</v>
      </c>
      <c r="D91" s="161"/>
      <c r="E91" s="163" t="s">
        <v>635</v>
      </c>
      <c r="F91" s="163"/>
      <c r="G91" s="164" t="s">
        <v>636</v>
      </c>
      <c r="H91" s="164"/>
    </row>
    <row r="92" spans="1:8" ht="25.5">
      <c r="A92" s="160" t="s">
        <v>602</v>
      </c>
      <c r="B92" s="161" t="s">
        <v>606</v>
      </c>
      <c r="C92" s="162" t="s">
        <v>632</v>
      </c>
      <c r="D92" s="161"/>
      <c r="E92" s="163" t="s">
        <v>637</v>
      </c>
      <c r="F92" s="163"/>
      <c r="G92" s="164" t="s">
        <v>638</v>
      </c>
      <c r="H92" s="164"/>
    </row>
    <row r="93" spans="1:8" ht="25.5">
      <c r="A93" s="160" t="s">
        <v>602</v>
      </c>
      <c r="B93" s="161" t="s">
        <v>606</v>
      </c>
      <c r="C93" s="162" t="s">
        <v>632</v>
      </c>
      <c r="D93" s="161"/>
      <c r="E93" s="163" t="s">
        <v>639</v>
      </c>
      <c r="F93" s="163"/>
      <c r="G93" s="164" t="s">
        <v>640</v>
      </c>
      <c r="H93" s="164"/>
    </row>
    <row r="94" spans="1:8" ht="25.5">
      <c r="A94" s="160" t="s">
        <v>602</v>
      </c>
      <c r="B94" s="161" t="s">
        <v>606</v>
      </c>
      <c r="C94" s="162" t="s">
        <v>632</v>
      </c>
      <c r="D94" s="161"/>
      <c r="E94" s="163" t="s">
        <v>641</v>
      </c>
      <c r="F94" s="163"/>
      <c r="G94" s="164" t="s">
        <v>642</v>
      </c>
      <c r="H94" s="164"/>
    </row>
    <row r="95" spans="1:8" ht="25.5">
      <c r="A95" s="160" t="s">
        <v>602</v>
      </c>
      <c r="B95" s="161" t="s">
        <v>606</v>
      </c>
      <c r="C95" s="162" t="s">
        <v>632</v>
      </c>
      <c r="D95" s="161"/>
      <c r="E95" s="163" t="s">
        <v>398</v>
      </c>
      <c r="F95" s="163"/>
      <c r="G95" s="164" t="s">
        <v>643</v>
      </c>
      <c r="H95" s="164"/>
    </row>
    <row r="96" spans="1:8" ht="25.5">
      <c r="A96" s="160" t="s">
        <v>602</v>
      </c>
      <c r="B96" s="161" t="s">
        <v>606</v>
      </c>
      <c r="C96" s="162" t="s">
        <v>632</v>
      </c>
      <c r="D96" s="161"/>
      <c r="E96" s="163" t="s">
        <v>644</v>
      </c>
      <c r="F96" s="163"/>
      <c r="G96" s="164" t="s">
        <v>645</v>
      </c>
      <c r="H96" s="164"/>
    </row>
    <row r="97" spans="1:8" ht="25.5">
      <c r="A97" s="160" t="s">
        <v>602</v>
      </c>
      <c r="B97" s="161" t="s">
        <v>606</v>
      </c>
      <c r="C97" s="162" t="s">
        <v>632</v>
      </c>
      <c r="D97" s="161"/>
      <c r="E97" s="163" t="s">
        <v>646</v>
      </c>
      <c r="F97" s="163"/>
      <c r="G97" s="164" t="s">
        <v>647</v>
      </c>
      <c r="H97" s="164"/>
    </row>
    <row r="98" spans="1:8" ht="28.5" customHeight="1">
      <c r="A98" s="160" t="s">
        <v>602</v>
      </c>
      <c r="B98" s="161" t="s">
        <v>606</v>
      </c>
      <c r="C98" s="162" t="s">
        <v>632</v>
      </c>
      <c r="D98" s="161"/>
      <c r="E98" s="163" t="s">
        <v>648</v>
      </c>
      <c r="F98" s="163"/>
      <c r="G98" s="164" t="s">
        <v>649</v>
      </c>
      <c r="H98" s="164"/>
    </row>
    <row r="99" spans="1:8" ht="25.5">
      <c r="A99" s="160" t="s">
        <v>602</v>
      </c>
      <c r="B99" s="161" t="s">
        <v>606</v>
      </c>
      <c r="C99" s="162" t="s">
        <v>632</v>
      </c>
      <c r="D99" s="161"/>
      <c r="E99" s="163" t="s">
        <v>650</v>
      </c>
      <c r="F99" s="163"/>
      <c r="G99" s="164" t="s">
        <v>651</v>
      </c>
      <c r="H99" s="164"/>
    </row>
    <row r="100" spans="1:8" ht="25.5">
      <c r="A100" s="160" t="s">
        <v>602</v>
      </c>
      <c r="B100" s="161" t="s">
        <v>365</v>
      </c>
      <c r="C100" s="162" t="s">
        <v>652</v>
      </c>
      <c r="D100" s="161"/>
      <c r="E100" s="163" t="s">
        <v>653</v>
      </c>
      <c r="F100" s="163"/>
      <c r="G100" s="164" t="s">
        <v>654</v>
      </c>
      <c r="H100" s="164"/>
    </row>
    <row r="101" spans="1:8" ht="25.5">
      <c r="A101" s="160" t="s">
        <v>602</v>
      </c>
      <c r="B101" s="161" t="s">
        <v>365</v>
      </c>
      <c r="C101" s="162" t="s">
        <v>652</v>
      </c>
      <c r="D101" s="161"/>
      <c r="E101" s="163" t="s">
        <v>655</v>
      </c>
      <c r="F101" s="163"/>
      <c r="G101" s="164" t="s">
        <v>656</v>
      </c>
      <c r="H101" s="164"/>
    </row>
    <row r="102" spans="1:8" ht="25.5">
      <c r="A102" s="160" t="s">
        <v>602</v>
      </c>
      <c r="B102" s="161" t="s">
        <v>365</v>
      </c>
      <c r="C102" s="162" t="s">
        <v>652</v>
      </c>
      <c r="D102" s="161"/>
      <c r="E102" s="163" t="s">
        <v>657</v>
      </c>
      <c r="F102" s="163"/>
      <c r="G102" s="164" t="s">
        <v>658</v>
      </c>
      <c r="H102" s="164"/>
    </row>
    <row r="103" spans="1:8" ht="25.5">
      <c r="A103" s="160" t="s">
        <v>602</v>
      </c>
      <c r="B103" s="161" t="s">
        <v>365</v>
      </c>
      <c r="C103" s="162" t="s">
        <v>652</v>
      </c>
      <c r="D103" s="161"/>
      <c r="E103" s="163" t="s">
        <v>659</v>
      </c>
      <c r="F103" s="163"/>
      <c r="G103" s="164" t="s">
        <v>660</v>
      </c>
      <c r="H103" s="164"/>
    </row>
    <row r="104" spans="1:8" ht="25.5">
      <c r="A104" s="160" t="s">
        <v>602</v>
      </c>
      <c r="B104" s="161" t="s">
        <v>365</v>
      </c>
      <c r="C104" s="162" t="s">
        <v>661</v>
      </c>
      <c r="D104" s="161"/>
      <c r="E104" s="163" t="s">
        <v>655</v>
      </c>
      <c r="F104" s="163"/>
      <c r="G104" s="164" t="s">
        <v>662</v>
      </c>
      <c r="H104" s="164"/>
    </row>
    <row r="105" spans="1:8" ht="25.5">
      <c r="A105" s="160" t="s">
        <v>602</v>
      </c>
      <c r="B105" s="161" t="s">
        <v>365</v>
      </c>
      <c r="C105" s="162" t="s">
        <v>663</v>
      </c>
      <c r="D105" s="161"/>
      <c r="E105" s="163" t="s">
        <v>664</v>
      </c>
      <c r="F105" s="163"/>
      <c r="G105" s="164" t="s">
        <v>665</v>
      </c>
      <c r="H105" s="164"/>
    </row>
    <row r="106" spans="1:8" ht="25.5">
      <c r="A106" s="160" t="s">
        <v>602</v>
      </c>
      <c r="B106" s="161" t="s">
        <v>365</v>
      </c>
      <c r="C106" s="162" t="s">
        <v>663</v>
      </c>
      <c r="D106" s="161"/>
      <c r="E106" s="163" t="s">
        <v>398</v>
      </c>
      <c r="F106" s="163"/>
      <c r="G106" s="164" t="s">
        <v>660</v>
      </c>
      <c r="H106" s="164"/>
    </row>
    <row r="107" spans="1:8" ht="25.5">
      <c r="A107" s="160" t="s">
        <v>602</v>
      </c>
      <c r="B107" s="161" t="s">
        <v>365</v>
      </c>
      <c r="C107" s="162" t="s">
        <v>663</v>
      </c>
      <c r="D107" s="161"/>
      <c r="E107" s="163" t="s">
        <v>655</v>
      </c>
      <c r="F107" s="163"/>
      <c r="G107" s="164" t="s">
        <v>666</v>
      </c>
      <c r="H107" s="164"/>
    </row>
    <row r="108" spans="1:8" ht="25.5">
      <c r="A108" s="160" t="s">
        <v>602</v>
      </c>
      <c r="B108" s="161" t="s">
        <v>365</v>
      </c>
      <c r="C108" s="162" t="s">
        <v>663</v>
      </c>
      <c r="D108" s="161"/>
      <c r="E108" s="163" t="s">
        <v>667</v>
      </c>
      <c r="F108" s="163"/>
      <c r="G108" s="164" t="s">
        <v>668</v>
      </c>
      <c r="H108" s="164"/>
    </row>
    <row r="109" spans="1:8" ht="25.5">
      <c r="A109" s="160" t="s">
        <v>602</v>
      </c>
      <c r="B109" s="161" t="s">
        <v>366</v>
      </c>
      <c r="C109" s="162" t="s">
        <v>366</v>
      </c>
      <c r="D109" s="161"/>
      <c r="E109" s="163" t="s">
        <v>433</v>
      </c>
      <c r="F109" s="163"/>
      <c r="G109" s="164" t="s">
        <v>669</v>
      </c>
      <c r="H109" s="164"/>
    </row>
    <row r="110" spans="1:8" ht="25.5">
      <c r="A110" s="160" t="s">
        <v>602</v>
      </c>
      <c r="B110" s="161" t="s">
        <v>366</v>
      </c>
      <c r="C110" s="162" t="s">
        <v>366</v>
      </c>
      <c r="D110" s="161"/>
      <c r="E110" s="163" t="s">
        <v>670</v>
      </c>
      <c r="F110" s="163"/>
      <c r="G110" s="164" t="s">
        <v>671</v>
      </c>
      <c r="H110" s="164"/>
    </row>
    <row r="111" spans="1:8" ht="25.5">
      <c r="A111" s="160" t="s">
        <v>602</v>
      </c>
      <c r="B111" s="161" t="s">
        <v>366</v>
      </c>
      <c r="C111" s="162" t="s">
        <v>366</v>
      </c>
      <c r="D111" s="161"/>
      <c r="E111" s="163" t="s">
        <v>396</v>
      </c>
      <c r="F111" s="163"/>
      <c r="G111" s="164" t="s">
        <v>672</v>
      </c>
      <c r="H111" s="164"/>
    </row>
    <row r="112" spans="1:8" ht="25.5">
      <c r="A112" s="160" t="s">
        <v>602</v>
      </c>
      <c r="B112" s="161" t="s">
        <v>366</v>
      </c>
      <c r="C112" s="162" t="s">
        <v>366</v>
      </c>
      <c r="D112" s="161"/>
      <c r="E112" s="163" t="s">
        <v>655</v>
      </c>
      <c r="F112" s="163"/>
      <c r="G112" s="164" t="s">
        <v>673</v>
      </c>
      <c r="H112" s="164"/>
    </row>
  </sheetData>
  <sheetProtection/>
  <mergeCells count="20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A26:H26"/>
    <mergeCell ref="A27:H27"/>
    <mergeCell ref="A29:C29"/>
    <mergeCell ref="D29:H29"/>
    <mergeCell ref="F30:H30"/>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E47"/>
    <mergeCell ref="B48:H48"/>
    <mergeCell ref="A50:H50"/>
    <mergeCell ref="A51:H51"/>
    <mergeCell ref="A53:C53"/>
    <mergeCell ref="D53:H53"/>
    <mergeCell ref="F54:H54"/>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E71"/>
    <mergeCell ref="B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2:F92"/>
    <mergeCell ref="G92:H92"/>
    <mergeCell ref="E93:F93"/>
    <mergeCell ref="G93:H93"/>
    <mergeCell ref="E94:F94"/>
    <mergeCell ref="G94:H94"/>
    <mergeCell ref="E95:F95"/>
    <mergeCell ref="G95:H95"/>
    <mergeCell ref="E96:F96"/>
    <mergeCell ref="G96:H96"/>
    <mergeCell ref="E97:F97"/>
    <mergeCell ref="G97:H97"/>
    <mergeCell ref="E98:F98"/>
    <mergeCell ref="G98:H98"/>
    <mergeCell ref="E99:F99"/>
    <mergeCell ref="G99:H99"/>
    <mergeCell ref="E100:F100"/>
    <mergeCell ref="G100:H100"/>
    <mergeCell ref="E101:F101"/>
    <mergeCell ref="G101:H101"/>
    <mergeCell ref="E102:F102"/>
    <mergeCell ref="G102:H102"/>
    <mergeCell ref="E103:F103"/>
    <mergeCell ref="G103:H103"/>
    <mergeCell ref="E104:F104"/>
    <mergeCell ref="G104:H104"/>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11:F111"/>
    <mergeCell ref="G111:H111"/>
    <mergeCell ref="E112:F112"/>
    <mergeCell ref="G112:H112"/>
    <mergeCell ref="A6:A23"/>
    <mergeCell ref="A30:A47"/>
    <mergeCell ref="A54:A71"/>
    <mergeCell ref="B6:C7"/>
    <mergeCell ref="D6:E7"/>
    <mergeCell ref="B30:C31"/>
    <mergeCell ref="D30:E31"/>
    <mergeCell ref="B54:C55"/>
    <mergeCell ref="D54:E5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50"/>
  <sheetViews>
    <sheetView tabSelected="1" zoomScaleSheetLayoutView="100" workbookViewId="0" topLeftCell="A1">
      <selection activeCell="L19" sqref="L19"/>
    </sheetView>
  </sheetViews>
  <sheetFormatPr defaultColWidth="9.33203125" defaultRowHeight="11.25"/>
  <cols>
    <col min="1" max="1" width="7.83203125" style="0" customWidth="1"/>
    <col min="3" max="3" width="7" style="0" customWidth="1"/>
    <col min="5" max="5" width="29" style="0" customWidth="1"/>
    <col min="7" max="7" width="9" style="0" customWidth="1"/>
    <col min="8" max="8" width="4.83203125" style="0" hidden="1" customWidth="1"/>
    <col min="9" max="9" width="53.5" style="0" customWidth="1"/>
  </cols>
  <sheetData>
    <row r="1" spans="1:9" ht="14.25">
      <c r="A1" s="58"/>
      <c r="B1" s="58"/>
      <c r="C1" s="58"/>
      <c r="D1" s="59"/>
      <c r="E1" s="59"/>
      <c r="F1" s="59"/>
      <c r="G1" s="59"/>
      <c r="H1" s="58"/>
      <c r="I1" s="118" t="s">
        <v>674</v>
      </c>
    </row>
    <row r="2" spans="1:9" ht="20.25">
      <c r="A2" s="60" t="s">
        <v>675</v>
      </c>
      <c r="B2" s="60"/>
      <c r="C2" s="60"/>
      <c r="D2" s="61"/>
      <c r="E2" s="61"/>
      <c r="F2" s="61"/>
      <c r="G2" s="61"/>
      <c r="H2" s="60"/>
      <c r="I2" s="60"/>
    </row>
    <row r="3" spans="1:9" ht="14.25">
      <c r="A3" s="62" t="s">
        <v>676</v>
      </c>
      <c r="B3" s="62"/>
      <c r="C3" s="62"/>
      <c r="D3" s="63"/>
      <c r="E3" s="63"/>
      <c r="F3" s="63"/>
      <c r="G3" s="63"/>
      <c r="H3" s="62"/>
      <c r="I3" s="62"/>
    </row>
    <row r="4" spans="1:9" ht="14.25">
      <c r="A4" s="64"/>
      <c r="B4" s="65"/>
      <c r="C4" s="66"/>
      <c r="D4" s="67"/>
      <c r="E4" s="59"/>
      <c r="F4" s="59"/>
      <c r="G4" s="59"/>
      <c r="H4" s="58"/>
      <c r="I4" s="58"/>
    </row>
    <row r="5" spans="1:9" ht="18" customHeight="1">
      <c r="A5" s="68" t="s">
        <v>677</v>
      </c>
      <c r="B5" s="69"/>
      <c r="C5" s="69"/>
      <c r="D5" s="70" t="s">
        <v>678</v>
      </c>
      <c r="E5" s="70"/>
      <c r="F5" s="70"/>
      <c r="G5" s="70"/>
      <c r="H5" s="71"/>
      <c r="I5" s="71"/>
    </row>
    <row r="6" spans="1:9" ht="18" customHeight="1">
      <c r="A6" s="68" t="s">
        <v>679</v>
      </c>
      <c r="B6" s="69"/>
      <c r="C6" s="69"/>
      <c r="D6" s="70" t="s">
        <v>680</v>
      </c>
      <c r="E6" s="70"/>
      <c r="F6" s="70"/>
      <c r="G6" s="70"/>
      <c r="H6" s="71"/>
      <c r="I6" s="71"/>
    </row>
    <row r="7" spans="1:9" ht="22.5">
      <c r="A7" s="68" t="s">
        <v>681</v>
      </c>
      <c r="B7" s="69"/>
      <c r="C7" s="72"/>
      <c r="D7" s="70" t="s">
        <v>682</v>
      </c>
      <c r="E7" s="70" t="s">
        <v>683</v>
      </c>
      <c r="F7" s="73" t="s">
        <v>684</v>
      </c>
      <c r="G7" s="74"/>
      <c r="H7" s="68" t="s">
        <v>685</v>
      </c>
      <c r="I7" s="72"/>
    </row>
    <row r="8" spans="1:9" ht="15.75" customHeight="1">
      <c r="A8" s="75" t="s">
        <v>686</v>
      </c>
      <c r="B8" s="76" t="s">
        <v>687</v>
      </c>
      <c r="C8" s="77"/>
      <c r="D8" s="78"/>
      <c r="E8" s="79"/>
      <c r="F8" s="80"/>
      <c r="G8" s="80"/>
      <c r="H8" s="81"/>
      <c r="I8" s="119"/>
    </row>
    <row r="9" spans="1:9" ht="15" customHeight="1">
      <c r="A9" s="82"/>
      <c r="B9" s="83" t="s">
        <v>688</v>
      </c>
      <c r="C9" s="84"/>
      <c r="D9" s="84"/>
      <c r="E9" s="85" t="s">
        <v>689</v>
      </c>
      <c r="F9" s="86"/>
      <c r="G9" s="86"/>
      <c r="H9" s="87"/>
      <c r="I9" s="120"/>
    </row>
    <row r="10" spans="1:9" ht="18" customHeight="1">
      <c r="A10" s="82"/>
      <c r="B10" s="82" t="s">
        <v>690</v>
      </c>
      <c r="C10" s="82"/>
      <c r="D10" s="88"/>
      <c r="E10" s="89" t="s">
        <v>691</v>
      </c>
      <c r="F10" s="90"/>
      <c r="G10" s="90"/>
      <c r="H10" s="91"/>
      <c r="I10" s="121"/>
    </row>
    <row r="11" spans="1:9" ht="13.5">
      <c r="A11" s="82"/>
      <c r="B11" s="82" t="s">
        <v>692</v>
      </c>
      <c r="C11" s="82"/>
      <c r="D11" s="88"/>
      <c r="E11" s="79" t="s">
        <v>693</v>
      </c>
      <c r="F11" s="80"/>
      <c r="G11" s="80"/>
      <c r="H11" s="81"/>
      <c r="I11" s="119"/>
    </row>
    <row r="12" spans="1:9" ht="13.5">
      <c r="A12" s="82"/>
      <c r="B12" s="82" t="s">
        <v>694</v>
      </c>
      <c r="C12" s="82"/>
      <c r="D12" s="88"/>
      <c r="E12" s="79" t="s">
        <v>695</v>
      </c>
      <c r="F12" s="80"/>
      <c r="G12" s="80"/>
      <c r="H12" s="81"/>
      <c r="I12" s="119"/>
    </row>
    <row r="13" spans="1:9" ht="13.5">
      <c r="A13" s="82"/>
      <c r="B13" s="92" t="s">
        <v>696</v>
      </c>
      <c r="C13" s="92"/>
      <c r="D13" s="93"/>
      <c r="E13" s="94" t="s">
        <v>697</v>
      </c>
      <c r="F13" s="95"/>
      <c r="G13" s="95"/>
      <c r="H13" s="96"/>
      <c r="I13" s="122"/>
    </row>
    <row r="14" spans="1:9" ht="13.5">
      <c r="A14" s="82"/>
      <c r="B14" s="82" t="s">
        <v>698</v>
      </c>
      <c r="C14" s="82"/>
      <c r="D14" s="88"/>
      <c r="E14" s="79" t="s">
        <v>699</v>
      </c>
      <c r="F14" s="80"/>
      <c r="G14" s="80"/>
      <c r="H14" s="81"/>
      <c r="I14" s="119"/>
    </row>
    <row r="15" spans="1:9" ht="24.75" customHeight="1">
      <c r="A15" s="71" t="s">
        <v>700</v>
      </c>
      <c r="B15" s="97"/>
      <c r="C15" s="97"/>
      <c r="D15" s="98" t="s">
        <v>701</v>
      </c>
      <c r="E15" s="98"/>
      <c r="F15" s="99" t="s">
        <v>702</v>
      </c>
      <c r="G15" s="99"/>
      <c r="H15" s="100" t="s">
        <v>703</v>
      </c>
      <c r="I15" s="100"/>
    </row>
    <row r="16" spans="1:9" ht="22.5">
      <c r="A16" s="97"/>
      <c r="B16" s="97"/>
      <c r="C16" s="97"/>
      <c r="D16" s="99" t="s">
        <v>704</v>
      </c>
      <c r="E16" s="98"/>
      <c r="F16" s="99" t="s">
        <v>705</v>
      </c>
      <c r="G16" s="99"/>
      <c r="H16" s="100" t="s">
        <v>703</v>
      </c>
      <c r="I16" s="100"/>
    </row>
    <row r="17" spans="1:9" ht="18" customHeight="1">
      <c r="A17" s="97"/>
      <c r="B17" s="97"/>
      <c r="C17" s="97"/>
      <c r="D17" s="101" t="s">
        <v>363</v>
      </c>
      <c r="E17" s="98"/>
      <c r="F17" s="99" t="s">
        <v>706</v>
      </c>
      <c r="G17" s="99"/>
      <c r="H17" s="100"/>
      <c r="I17" s="100"/>
    </row>
    <row r="18" spans="1:9" ht="14.25">
      <c r="A18" s="71" t="s">
        <v>707</v>
      </c>
      <c r="B18" s="71" t="s">
        <v>708</v>
      </c>
      <c r="C18" s="71"/>
      <c r="D18" s="70"/>
      <c r="E18" s="70"/>
      <c r="F18" s="70" t="s">
        <v>359</v>
      </c>
      <c r="G18" s="70"/>
      <c r="H18" s="71"/>
      <c r="I18" s="71"/>
    </row>
    <row r="19" spans="1:9" ht="61.5" customHeight="1">
      <c r="A19" s="71"/>
      <c r="B19" s="102" t="s">
        <v>709</v>
      </c>
      <c r="C19" s="102"/>
      <c r="D19" s="103"/>
      <c r="E19" s="103"/>
      <c r="F19" s="103" t="s">
        <v>710</v>
      </c>
      <c r="G19" s="103"/>
      <c r="H19" s="103"/>
      <c r="I19" s="103"/>
    </row>
    <row r="20" spans="1:9" ht="22.5" customHeight="1">
      <c r="A20" s="71" t="s">
        <v>711</v>
      </c>
      <c r="B20" s="104" t="s">
        <v>712</v>
      </c>
      <c r="C20" s="70" t="s">
        <v>604</v>
      </c>
      <c r="D20" s="70" t="s">
        <v>367</v>
      </c>
      <c r="E20" s="70" t="s">
        <v>713</v>
      </c>
      <c r="F20" s="70" t="s">
        <v>604</v>
      </c>
      <c r="G20" s="70" t="s">
        <v>367</v>
      </c>
      <c r="H20" s="71"/>
      <c r="I20" s="71" t="s">
        <v>713</v>
      </c>
    </row>
    <row r="21" spans="1:9" ht="21" customHeight="1">
      <c r="A21" s="71"/>
      <c r="B21" s="71" t="s">
        <v>714</v>
      </c>
      <c r="C21" s="105" t="s">
        <v>607</v>
      </c>
      <c r="D21" s="98" t="s">
        <v>715</v>
      </c>
      <c r="E21" s="98" t="s">
        <v>716</v>
      </c>
      <c r="F21" s="106" t="s">
        <v>607</v>
      </c>
      <c r="G21" s="99" t="s">
        <v>715</v>
      </c>
      <c r="H21" s="107"/>
      <c r="I21" s="98" t="s">
        <v>717</v>
      </c>
    </row>
    <row r="22" spans="1:9" ht="21.75" customHeight="1">
      <c r="A22" s="71"/>
      <c r="B22" s="71"/>
      <c r="C22" s="108"/>
      <c r="D22" s="98" t="s">
        <v>718</v>
      </c>
      <c r="E22" s="98" t="s">
        <v>719</v>
      </c>
      <c r="F22" s="109"/>
      <c r="G22" s="99" t="s">
        <v>718</v>
      </c>
      <c r="H22" s="107"/>
      <c r="I22" s="98" t="s">
        <v>720</v>
      </c>
    </row>
    <row r="23" spans="1:9" ht="21" customHeight="1">
      <c r="A23" s="71"/>
      <c r="B23" s="71"/>
      <c r="C23" s="108"/>
      <c r="D23" s="98" t="s">
        <v>721</v>
      </c>
      <c r="E23" s="98" t="s">
        <v>722</v>
      </c>
      <c r="F23" s="109"/>
      <c r="G23" s="99" t="s">
        <v>721</v>
      </c>
      <c r="H23" s="107"/>
      <c r="I23" s="98" t="s">
        <v>723</v>
      </c>
    </row>
    <row r="24" spans="1:9" ht="22.5">
      <c r="A24" s="71"/>
      <c r="B24" s="71"/>
      <c r="C24" s="108"/>
      <c r="D24" s="98" t="s">
        <v>724</v>
      </c>
      <c r="E24" s="98" t="s">
        <v>725</v>
      </c>
      <c r="F24" s="109"/>
      <c r="G24" s="99" t="s">
        <v>724</v>
      </c>
      <c r="H24" s="107"/>
      <c r="I24" s="98" t="s">
        <v>726</v>
      </c>
    </row>
    <row r="25" spans="1:9" ht="27" customHeight="1">
      <c r="A25" s="71"/>
      <c r="B25" s="71"/>
      <c r="C25" s="110"/>
      <c r="D25" s="98" t="s">
        <v>727</v>
      </c>
      <c r="E25" s="98" t="s">
        <v>728</v>
      </c>
      <c r="F25" s="111"/>
      <c r="G25" s="99" t="s">
        <v>727</v>
      </c>
      <c r="H25" s="107"/>
      <c r="I25" s="98" t="s">
        <v>729</v>
      </c>
    </row>
    <row r="26" spans="1:9" ht="51" customHeight="1">
      <c r="A26" s="71"/>
      <c r="B26" s="71"/>
      <c r="C26" s="71" t="s">
        <v>730</v>
      </c>
      <c r="D26" s="98" t="s">
        <v>715</v>
      </c>
      <c r="E26" s="98" t="s">
        <v>716</v>
      </c>
      <c r="F26" s="70" t="s">
        <v>730</v>
      </c>
      <c r="G26" s="99" t="s">
        <v>715</v>
      </c>
      <c r="H26" s="107"/>
      <c r="I26" s="98" t="s">
        <v>731</v>
      </c>
    </row>
    <row r="27" spans="1:9" ht="30" customHeight="1">
      <c r="A27" s="71"/>
      <c r="B27" s="71"/>
      <c r="C27" s="71"/>
      <c r="D27" s="98" t="s">
        <v>718</v>
      </c>
      <c r="E27" s="98" t="s">
        <v>719</v>
      </c>
      <c r="F27" s="70"/>
      <c r="G27" s="99" t="s">
        <v>718</v>
      </c>
      <c r="H27" s="107"/>
      <c r="I27" s="98" t="s">
        <v>732</v>
      </c>
    </row>
    <row r="28" spans="1:9" ht="27" customHeight="1">
      <c r="A28" s="71"/>
      <c r="B28" s="71"/>
      <c r="C28" s="71"/>
      <c r="D28" s="98" t="s">
        <v>721</v>
      </c>
      <c r="E28" s="98" t="s">
        <v>722</v>
      </c>
      <c r="F28" s="70"/>
      <c r="G28" s="99" t="s">
        <v>721</v>
      </c>
      <c r="H28" s="107"/>
      <c r="I28" s="98" t="s">
        <v>733</v>
      </c>
    </row>
    <row r="29" spans="1:9" ht="25.5" customHeight="1">
      <c r="A29" s="71"/>
      <c r="B29" s="71"/>
      <c r="C29" s="71"/>
      <c r="D29" s="98" t="s">
        <v>724</v>
      </c>
      <c r="E29" s="98" t="s">
        <v>725</v>
      </c>
      <c r="F29" s="70"/>
      <c r="G29" s="99" t="s">
        <v>724</v>
      </c>
      <c r="H29" s="107"/>
      <c r="I29" s="98" t="s">
        <v>734</v>
      </c>
    </row>
    <row r="30" spans="1:9" ht="21" customHeight="1">
      <c r="A30" s="71"/>
      <c r="B30" s="71"/>
      <c r="C30" s="71"/>
      <c r="D30" s="98" t="s">
        <v>727</v>
      </c>
      <c r="E30" s="98" t="s">
        <v>728</v>
      </c>
      <c r="F30" s="70"/>
      <c r="G30" s="99" t="s">
        <v>727</v>
      </c>
      <c r="H30" s="107"/>
      <c r="I30" s="98" t="s">
        <v>735</v>
      </c>
    </row>
    <row r="31" spans="1:9" ht="30" customHeight="1">
      <c r="A31" s="71"/>
      <c r="B31" s="71"/>
      <c r="C31" s="70" t="s">
        <v>618</v>
      </c>
      <c r="D31" s="98" t="s">
        <v>715</v>
      </c>
      <c r="E31" s="98" t="s">
        <v>736</v>
      </c>
      <c r="F31" s="70" t="s">
        <v>618</v>
      </c>
      <c r="G31" s="99" t="s">
        <v>715</v>
      </c>
      <c r="H31" s="107"/>
      <c r="I31" s="98" t="s">
        <v>505</v>
      </c>
    </row>
    <row r="32" spans="1:9" ht="24" customHeight="1">
      <c r="A32" s="71"/>
      <c r="B32" s="71"/>
      <c r="C32" s="105" t="s">
        <v>632</v>
      </c>
      <c r="D32" s="98" t="s">
        <v>715</v>
      </c>
      <c r="E32" s="98" t="s">
        <v>716</v>
      </c>
      <c r="F32" s="106" t="s">
        <v>632</v>
      </c>
      <c r="G32" s="99" t="s">
        <v>715</v>
      </c>
      <c r="H32" s="107"/>
      <c r="I32" s="98" t="s">
        <v>737</v>
      </c>
    </row>
    <row r="33" spans="1:9" ht="94.5" customHeight="1">
      <c r="A33" s="71"/>
      <c r="B33" s="71"/>
      <c r="C33" s="108"/>
      <c r="D33" s="98" t="s">
        <v>718</v>
      </c>
      <c r="E33" s="98" t="s">
        <v>719</v>
      </c>
      <c r="F33" s="109"/>
      <c r="G33" s="99" t="s">
        <v>718</v>
      </c>
      <c r="H33" s="107"/>
      <c r="I33" s="98" t="s">
        <v>738</v>
      </c>
    </row>
    <row r="34" spans="1:9" ht="11.25">
      <c r="A34" s="71"/>
      <c r="B34" s="71"/>
      <c r="C34" s="108"/>
      <c r="D34" s="98" t="s">
        <v>721</v>
      </c>
      <c r="E34" s="98" t="s">
        <v>722</v>
      </c>
      <c r="F34" s="109"/>
      <c r="G34" s="99" t="s">
        <v>721</v>
      </c>
      <c r="H34" s="107"/>
      <c r="I34" s="98" t="s">
        <v>739</v>
      </c>
    </row>
    <row r="35" spans="1:9" ht="36" customHeight="1">
      <c r="A35" s="71"/>
      <c r="B35" s="71"/>
      <c r="C35" s="108"/>
      <c r="D35" s="98" t="s">
        <v>724</v>
      </c>
      <c r="E35" s="98" t="s">
        <v>725</v>
      </c>
      <c r="F35" s="109"/>
      <c r="G35" s="99" t="s">
        <v>724</v>
      </c>
      <c r="H35" s="107"/>
      <c r="I35" s="98" t="s">
        <v>740</v>
      </c>
    </row>
    <row r="36" spans="1:9" ht="48.75" customHeight="1">
      <c r="A36" s="112"/>
      <c r="B36" s="112"/>
      <c r="C36" s="113"/>
      <c r="D36" s="98" t="s">
        <v>727</v>
      </c>
      <c r="E36" s="98" t="s">
        <v>728</v>
      </c>
      <c r="F36" s="111"/>
      <c r="G36" s="99" t="s">
        <v>727</v>
      </c>
      <c r="H36" s="107"/>
      <c r="I36" s="98" t="s">
        <v>741</v>
      </c>
    </row>
    <row r="37" spans="1:9" ht="33.75">
      <c r="A37" s="71"/>
      <c r="B37" s="71" t="s">
        <v>742</v>
      </c>
      <c r="C37" s="70" t="s">
        <v>743</v>
      </c>
      <c r="D37" s="98" t="s">
        <v>715</v>
      </c>
      <c r="E37" s="98" t="s">
        <v>716</v>
      </c>
      <c r="F37" s="70" t="s">
        <v>743</v>
      </c>
      <c r="G37" s="99" t="s">
        <v>715</v>
      </c>
      <c r="H37" s="107"/>
      <c r="I37" s="98" t="s">
        <v>744</v>
      </c>
    </row>
    <row r="38" spans="1:9" ht="37.5" customHeight="1">
      <c r="A38" s="71"/>
      <c r="B38" s="71"/>
      <c r="C38" s="104" t="s">
        <v>745</v>
      </c>
      <c r="D38" s="98" t="s">
        <v>715</v>
      </c>
      <c r="E38" s="98" t="s">
        <v>716</v>
      </c>
      <c r="F38" s="70" t="s">
        <v>745</v>
      </c>
      <c r="G38" s="99" t="s">
        <v>715</v>
      </c>
      <c r="H38" s="107"/>
      <c r="I38" s="98" t="s">
        <v>746</v>
      </c>
    </row>
    <row r="39" spans="1:9" ht="42.75" customHeight="1">
      <c r="A39" s="71"/>
      <c r="B39" s="71"/>
      <c r="C39" s="104"/>
      <c r="D39" s="98" t="s">
        <v>718</v>
      </c>
      <c r="E39" s="98" t="s">
        <v>719</v>
      </c>
      <c r="F39" s="70"/>
      <c r="G39" s="99" t="s">
        <v>718</v>
      </c>
      <c r="H39" s="107"/>
      <c r="I39" s="98" t="s">
        <v>747</v>
      </c>
    </row>
    <row r="40" spans="1:9" ht="22.5">
      <c r="A40" s="71"/>
      <c r="B40" s="71"/>
      <c r="C40" s="104"/>
      <c r="D40" s="98" t="s">
        <v>721</v>
      </c>
      <c r="E40" s="98" t="s">
        <v>722</v>
      </c>
      <c r="F40" s="70"/>
      <c r="G40" s="99" t="s">
        <v>721</v>
      </c>
      <c r="H40" s="107"/>
      <c r="I40" s="98" t="s">
        <v>748</v>
      </c>
    </row>
    <row r="41" spans="1:9" ht="42" customHeight="1">
      <c r="A41" s="71"/>
      <c r="B41" s="71"/>
      <c r="C41" s="104"/>
      <c r="D41" s="98" t="s">
        <v>724</v>
      </c>
      <c r="E41" s="98" t="s">
        <v>725</v>
      </c>
      <c r="F41" s="70"/>
      <c r="G41" s="99" t="s">
        <v>724</v>
      </c>
      <c r="H41" s="107"/>
      <c r="I41" s="98" t="s">
        <v>749</v>
      </c>
    </row>
    <row r="42" spans="1:9" ht="11.25">
      <c r="A42" s="71"/>
      <c r="B42" s="71"/>
      <c r="C42" s="104"/>
      <c r="D42" s="98" t="s">
        <v>727</v>
      </c>
      <c r="E42" s="98" t="s">
        <v>728</v>
      </c>
      <c r="F42" s="70"/>
      <c r="G42" s="99" t="s">
        <v>727</v>
      </c>
      <c r="H42" s="107"/>
      <c r="I42" s="98" t="s">
        <v>750</v>
      </c>
    </row>
    <row r="43" spans="1:9" ht="21.75" customHeight="1">
      <c r="A43" s="71"/>
      <c r="B43" s="71"/>
      <c r="C43" s="104" t="s">
        <v>751</v>
      </c>
      <c r="D43" s="98" t="s">
        <v>715</v>
      </c>
      <c r="E43" s="98" t="s">
        <v>736</v>
      </c>
      <c r="F43" s="70" t="s">
        <v>751</v>
      </c>
      <c r="G43" s="99" t="s">
        <v>715</v>
      </c>
      <c r="H43" s="107"/>
      <c r="I43" s="98" t="s">
        <v>752</v>
      </c>
    </row>
    <row r="44" spans="1:9" ht="48">
      <c r="A44" s="71"/>
      <c r="B44" s="71"/>
      <c r="C44" s="104" t="s">
        <v>753</v>
      </c>
      <c r="D44" s="98" t="s">
        <v>715</v>
      </c>
      <c r="E44" s="98" t="s">
        <v>736</v>
      </c>
      <c r="F44" s="70" t="s">
        <v>753</v>
      </c>
      <c r="G44" s="99" t="s">
        <v>715</v>
      </c>
      <c r="H44" s="107"/>
      <c r="I44" s="98" t="s">
        <v>754</v>
      </c>
    </row>
    <row r="45" spans="1:9" ht="19.5" customHeight="1">
      <c r="A45" s="70"/>
      <c r="B45" s="70" t="s">
        <v>366</v>
      </c>
      <c r="C45" s="106" t="s">
        <v>366</v>
      </c>
      <c r="D45" s="98" t="s">
        <v>715</v>
      </c>
      <c r="E45" s="98" t="s">
        <v>716</v>
      </c>
      <c r="F45" s="106" t="s">
        <v>366</v>
      </c>
      <c r="G45" s="99" t="s">
        <v>715</v>
      </c>
      <c r="H45" s="99"/>
      <c r="I45" s="98" t="s">
        <v>755</v>
      </c>
    </row>
    <row r="46" spans="1:9" ht="18" customHeight="1">
      <c r="A46" s="70"/>
      <c r="B46" s="70"/>
      <c r="C46" s="109"/>
      <c r="D46" s="98" t="s">
        <v>718</v>
      </c>
      <c r="E46" s="98" t="s">
        <v>719</v>
      </c>
      <c r="F46" s="109"/>
      <c r="G46" s="99" t="s">
        <v>718</v>
      </c>
      <c r="H46" s="99"/>
      <c r="I46" s="98" t="s">
        <v>756</v>
      </c>
    </row>
    <row r="47" spans="1:9" ht="18" customHeight="1">
      <c r="A47" s="114"/>
      <c r="B47" s="114"/>
      <c r="C47" s="115"/>
      <c r="D47" s="98" t="s">
        <v>721</v>
      </c>
      <c r="E47" s="98" t="s">
        <v>722</v>
      </c>
      <c r="F47" s="109"/>
      <c r="G47" s="99" t="s">
        <v>721</v>
      </c>
      <c r="H47" s="99"/>
      <c r="I47" s="123" t="s">
        <v>757</v>
      </c>
    </row>
    <row r="48" spans="1:9" ht="16.5" customHeight="1">
      <c r="A48" s="114"/>
      <c r="B48" s="114"/>
      <c r="C48" s="115"/>
      <c r="D48" s="98" t="s">
        <v>724</v>
      </c>
      <c r="E48" s="98" t="s">
        <v>725</v>
      </c>
      <c r="F48" s="109"/>
      <c r="G48" s="99" t="s">
        <v>724</v>
      </c>
      <c r="H48" s="99"/>
      <c r="I48" s="123" t="s">
        <v>757</v>
      </c>
    </row>
    <row r="49" spans="1:9" ht="18" customHeight="1">
      <c r="A49" s="70"/>
      <c r="B49" s="70"/>
      <c r="C49" s="111"/>
      <c r="D49" s="98" t="s">
        <v>727</v>
      </c>
      <c r="E49" s="98" t="s">
        <v>728</v>
      </c>
      <c r="F49" s="111"/>
      <c r="G49" s="99" t="s">
        <v>727</v>
      </c>
      <c r="H49" s="99"/>
      <c r="I49" s="98" t="s">
        <v>758</v>
      </c>
    </row>
    <row r="50" spans="1:9" ht="14.25">
      <c r="A50" s="116"/>
      <c r="B50" s="116"/>
      <c r="C50" s="116"/>
      <c r="D50" s="117"/>
      <c r="E50" s="117"/>
      <c r="F50" s="117"/>
      <c r="G50" s="117"/>
      <c r="H50" s="116"/>
      <c r="I50" s="116"/>
    </row>
  </sheetData>
  <sheetProtection/>
  <mergeCells count="79">
    <mergeCell ref="A2:I2"/>
    <mergeCell ref="A3:I3"/>
    <mergeCell ref="A5:C5"/>
    <mergeCell ref="D5:I5"/>
    <mergeCell ref="A6:C6"/>
    <mergeCell ref="D6:I6"/>
    <mergeCell ref="A7:C7"/>
    <mergeCell ref="F7:G7"/>
    <mergeCell ref="H7:I7"/>
    <mergeCell ref="B8:D8"/>
    <mergeCell ref="E8:I8"/>
    <mergeCell ref="E9:I9"/>
    <mergeCell ref="B10:D10"/>
    <mergeCell ref="E10:I10"/>
    <mergeCell ref="B11:D11"/>
    <mergeCell ref="E11:I11"/>
    <mergeCell ref="B12:D12"/>
    <mergeCell ref="E12:I12"/>
    <mergeCell ref="B13:D13"/>
    <mergeCell ref="E13:I13"/>
    <mergeCell ref="B14:D14"/>
    <mergeCell ref="E14:I14"/>
    <mergeCell ref="F15:G15"/>
    <mergeCell ref="H15:I15"/>
    <mergeCell ref="F16:G16"/>
    <mergeCell ref="H16:I16"/>
    <mergeCell ref="F17:G17"/>
    <mergeCell ref="H17:I17"/>
    <mergeCell ref="B18:E18"/>
    <mergeCell ref="F18:I18"/>
    <mergeCell ref="B19:E19"/>
    <mergeCell ref="F19:I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8:A14"/>
    <mergeCell ref="A18:A19"/>
    <mergeCell ref="A20:A49"/>
    <mergeCell ref="B21:B36"/>
    <mergeCell ref="B37:B44"/>
    <mergeCell ref="B45:B49"/>
    <mergeCell ref="C21:C25"/>
    <mergeCell ref="C26:C30"/>
    <mergeCell ref="C32:C36"/>
    <mergeCell ref="C38:C42"/>
    <mergeCell ref="C45:C49"/>
    <mergeCell ref="F21:F25"/>
    <mergeCell ref="F26:F30"/>
    <mergeCell ref="F32:F36"/>
    <mergeCell ref="F38:F42"/>
    <mergeCell ref="F45:F49"/>
    <mergeCell ref="A15:C1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H18"/>
  <sheetViews>
    <sheetView zoomScaleSheetLayoutView="100" workbookViewId="0" topLeftCell="D1">
      <selection activeCell="Z26" sqref="Z26"/>
    </sheetView>
  </sheetViews>
  <sheetFormatPr defaultColWidth="9.33203125" defaultRowHeight="11.25"/>
  <cols>
    <col min="1" max="1" width="6.16015625" style="0" customWidth="1"/>
    <col min="2" max="2" width="5.5" style="0" customWidth="1"/>
    <col min="3" max="3" width="4.5" style="0" customWidth="1"/>
    <col min="4" max="4" width="7.16015625" style="0" customWidth="1"/>
    <col min="16" max="17" width="13.5" style="0" customWidth="1"/>
    <col min="18" max="18" width="12.83203125" style="0" customWidth="1"/>
    <col min="19" max="19" width="13.83203125" style="0" customWidth="1"/>
  </cols>
  <sheetData>
    <row r="1" spans="1:34" ht="11.25">
      <c r="A1" s="1"/>
      <c r="B1" s="2"/>
      <c r="C1" s="2"/>
      <c r="D1" s="2"/>
      <c r="E1" s="2"/>
      <c r="F1" s="2"/>
      <c r="G1" s="2"/>
      <c r="H1" s="24"/>
      <c r="N1" s="25"/>
      <c r="O1" s="2"/>
      <c r="P1" s="2"/>
      <c r="Q1" s="2"/>
      <c r="R1" s="2"/>
      <c r="S1" s="2"/>
      <c r="T1" s="2"/>
      <c r="U1" s="2"/>
      <c r="V1" s="2"/>
      <c r="W1" s="2"/>
      <c r="X1" s="2"/>
      <c r="Y1" s="2"/>
      <c r="Z1" s="2"/>
      <c r="AA1" s="2"/>
      <c r="AB1" s="2"/>
      <c r="AC1" s="2"/>
      <c r="AD1" s="2"/>
      <c r="AE1" s="2"/>
      <c r="AF1" s="2"/>
      <c r="AG1" s="2"/>
      <c r="AH1" s="40" t="s">
        <v>759</v>
      </c>
    </row>
    <row r="2" spans="1:34" ht="20.25">
      <c r="A2" s="3" t="s">
        <v>760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1.25">
      <c r="A3" s="4" t="s">
        <v>47</v>
      </c>
      <c r="B3" s="4"/>
      <c r="C3" s="4"/>
      <c r="D3" s="4"/>
      <c r="E3" s="4"/>
      <c r="F3" s="4"/>
      <c r="G3" s="4"/>
      <c r="H3" s="24"/>
      <c r="N3" s="25"/>
      <c r="O3" s="2"/>
      <c r="P3" s="2"/>
      <c r="Q3" s="2"/>
      <c r="R3" s="2"/>
      <c r="S3" s="2"/>
      <c r="T3" s="2"/>
      <c r="U3" s="2"/>
      <c r="V3" s="2"/>
      <c r="W3" s="2"/>
      <c r="X3" s="2"/>
      <c r="Y3" s="2"/>
      <c r="Z3" s="2"/>
      <c r="AA3" s="2"/>
      <c r="AB3" s="2"/>
      <c r="AC3" s="2"/>
      <c r="AD3" s="2"/>
      <c r="AE3" s="2"/>
      <c r="AF3" s="40"/>
      <c r="AG3" s="40"/>
      <c r="AH3" s="41" t="s">
        <v>5</v>
      </c>
    </row>
    <row r="4" spans="1:34" ht="11.25">
      <c r="A4" s="42" t="s">
        <v>761</v>
      </c>
      <c r="B4" s="42"/>
      <c r="C4" s="42"/>
      <c r="D4" s="42"/>
      <c r="E4" s="42"/>
      <c r="F4" s="42"/>
      <c r="G4" s="42"/>
      <c r="H4" s="43"/>
      <c r="I4" s="7" t="s">
        <v>762</v>
      </c>
      <c r="J4" s="7" t="s">
        <v>763</v>
      </c>
      <c r="K4" s="51" t="s">
        <v>764</v>
      </c>
      <c r="L4" s="52" t="s">
        <v>765</v>
      </c>
      <c r="M4" s="52" t="s">
        <v>766</v>
      </c>
      <c r="N4" s="53" t="s">
        <v>767</v>
      </c>
      <c r="O4" s="54" t="s">
        <v>768</v>
      </c>
      <c r="P4" s="29" t="s">
        <v>769</v>
      </c>
      <c r="Q4" s="29"/>
      <c r="R4" s="29"/>
      <c r="S4" s="29"/>
      <c r="T4" s="29"/>
      <c r="U4" s="29"/>
      <c r="V4" s="29"/>
      <c r="W4" s="29"/>
      <c r="X4" s="29"/>
      <c r="Y4" s="29"/>
      <c r="Z4" s="29"/>
      <c r="AA4" s="29"/>
      <c r="AB4" s="29"/>
      <c r="AC4" s="29"/>
      <c r="AD4" s="29"/>
      <c r="AE4" s="29"/>
      <c r="AF4" s="29"/>
      <c r="AG4" s="29"/>
      <c r="AH4" s="29"/>
    </row>
    <row r="5" spans="1:34" ht="11.25">
      <c r="A5" s="44" t="s">
        <v>69</v>
      </c>
      <c r="B5" s="44"/>
      <c r="C5" s="44"/>
      <c r="D5" s="45" t="s">
        <v>70</v>
      </c>
      <c r="E5" s="46" t="s">
        <v>343</v>
      </c>
      <c r="F5" s="47" t="s">
        <v>770</v>
      </c>
      <c r="G5" s="48" t="s">
        <v>771</v>
      </c>
      <c r="H5" s="49" t="s">
        <v>772</v>
      </c>
      <c r="I5" s="13"/>
      <c r="J5" s="13"/>
      <c r="K5" s="55"/>
      <c r="L5" s="52"/>
      <c r="M5" s="52"/>
      <c r="N5" s="53"/>
      <c r="O5" s="54"/>
      <c r="P5" s="32" t="s">
        <v>157</v>
      </c>
      <c r="Q5" s="29" t="s">
        <v>773</v>
      </c>
      <c r="R5" s="29"/>
      <c r="S5" s="29"/>
      <c r="T5" s="29"/>
      <c r="U5" s="29"/>
      <c r="V5" s="29"/>
      <c r="W5" s="29"/>
      <c r="X5" s="29"/>
      <c r="Y5" s="29"/>
      <c r="Z5" s="29"/>
      <c r="AA5" s="29"/>
      <c r="AB5" s="29"/>
      <c r="AC5" s="29"/>
      <c r="AD5" s="29"/>
      <c r="AE5" s="29"/>
      <c r="AF5" s="29"/>
      <c r="AG5" s="29"/>
      <c r="AH5" s="15" t="s">
        <v>774</v>
      </c>
    </row>
    <row r="6" spans="1:34" ht="11.25">
      <c r="A6" s="45" t="s">
        <v>72</v>
      </c>
      <c r="B6" s="45" t="s">
        <v>73</v>
      </c>
      <c r="C6" s="46" t="s">
        <v>74</v>
      </c>
      <c r="D6" s="45"/>
      <c r="E6" s="46"/>
      <c r="F6" s="47"/>
      <c r="G6" s="48"/>
      <c r="H6" s="49"/>
      <c r="I6" s="13"/>
      <c r="J6" s="13"/>
      <c r="K6" s="55"/>
      <c r="L6" s="52"/>
      <c r="M6" s="52"/>
      <c r="N6" s="53"/>
      <c r="O6" s="54"/>
      <c r="P6" s="32"/>
      <c r="Q6" s="32" t="s">
        <v>59</v>
      </c>
      <c r="R6" s="32" t="s">
        <v>158</v>
      </c>
      <c r="S6" s="32"/>
      <c r="T6" s="32"/>
      <c r="U6" s="32"/>
      <c r="V6" s="32"/>
      <c r="W6" s="32"/>
      <c r="X6" s="32"/>
      <c r="Y6" s="32"/>
      <c r="Z6" s="32" t="s">
        <v>775</v>
      </c>
      <c r="AA6" s="32" t="s">
        <v>776</v>
      </c>
      <c r="AB6" s="32" t="s">
        <v>777</v>
      </c>
      <c r="AC6" s="32" t="s">
        <v>778</v>
      </c>
      <c r="AD6" s="29" t="s">
        <v>117</v>
      </c>
      <c r="AE6" s="29"/>
      <c r="AF6" s="29"/>
      <c r="AG6" s="29"/>
      <c r="AH6" s="15"/>
    </row>
    <row r="7" spans="1:34" ht="45">
      <c r="A7" s="45"/>
      <c r="B7" s="45"/>
      <c r="C7" s="46"/>
      <c r="D7" s="45"/>
      <c r="E7" s="46"/>
      <c r="F7" s="47"/>
      <c r="G7" s="48"/>
      <c r="H7" s="49"/>
      <c r="I7" s="20"/>
      <c r="J7" s="20"/>
      <c r="K7" s="56"/>
      <c r="L7" s="52"/>
      <c r="M7" s="52"/>
      <c r="N7" s="53"/>
      <c r="O7" s="54"/>
      <c r="P7" s="35"/>
      <c r="Q7" s="35"/>
      <c r="R7" s="32" t="s">
        <v>161</v>
      </c>
      <c r="S7" s="32" t="s">
        <v>779</v>
      </c>
      <c r="T7" s="32" t="s">
        <v>780</v>
      </c>
      <c r="U7" s="32" t="s">
        <v>781</v>
      </c>
      <c r="V7" s="32" t="s">
        <v>782</v>
      </c>
      <c r="W7" s="32" t="s">
        <v>783</v>
      </c>
      <c r="X7" s="32" t="s">
        <v>784</v>
      </c>
      <c r="Y7" s="32" t="s">
        <v>785</v>
      </c>
      <c r="Z7" s="35"/>
      <c r="AA7" s="35"/>
      <c r="AB7" s="35"/>
      <c r="AC7" s="32"/>
      <c r="AD7" s="32" t="s">
        <v>161</v>
      </c>
      <c r="AE7" s="32" t="s">
        <v>786</v>
      </c>
      <c r="AF7" s="32" t="s">
        <v>787</v>
      </c>
      <c r="AG7" s="32" t="s">
        <v>788</v>
      </c>
      <c r="AH7" s="15"/>
    </row>
    <row r="8" spans="1:34" ht="24" customHeight="1">
      <c r="A8" s="50" t="s">
        <v>47</v>
      </c>
      <c r="B8" s="50" t="s">
        <v>47</v>
      </c>
      <c r="C8" s="50" t="s">
        <v>47</v>
      </c>
      <c r="D8" s="50" t="s">
        <v>47</v>
      </c>
      <c r="E8" s="50" t="s">
        <v>59</v>
      </c>
      <c r="F8" s="50" t="s">
        <v>47</v>
      </c>
      <c r="G8" s="50" t="s">
        <v>47</v>
      </c>
      <c r="H8" s="50" t="s">
        <v>47</v>
      </c>
      <c r="I8" s="23" t="s">
        <v>47</v>
      </c>
      <c r="J8" s="23" t="s">
        <v>47</v>
      </c>
      <c r="K8" s="23" t="s">
        <v>47</v>
      </c>
      <c r="L8" s="23" t="s">
        <v>47</v>
      </c>
      <c r="M8" s="23" t="s">
        <v>47</v>
      </c>
      <c r="N8" s="37">
        <v>5020</v>
      </c>
      <c r="O8" s="23" t="s">
        <v>47</v>
      </c>
      <c r="P8" s="57">
        <v>12.8</v>
      </c>
      <c r="Q8" s="57">
        <v>12.8</v>
      </c>
      <c r="R8" s="57">
        <v>12.8</v>
      </c>
      <c r="S8" s="57">
        <v>12.8</v>
      </c>
      <c r="T8" s="57">
        <v>0</v>
      </c>
      <c r="U8" s="57">
        <v>0</v>
      </c>
      <c r="V8" s="57">
        <v>0</v>
      </c>
      <c r="W8" s="57">
        <v>0</v>
      </c>
      <c r="X8" s="57">
        <v>0</v>
      </c>
      <c r="Y8" s="57">
        <v>0</v>
      </c>
      <c r="Z8" s="57">
        <v>0</v>
      </c>
      <c r="AA8" s="57">
        <v>0</v>
      </c>
      <c r="AB8" s="57">
        <v>0</v>
      </c>
      <c r="AC8" s="57">
        <v>0</v>
      </c>
      <c r="AD8" s="57">
        <v>0</v>
      </c>
      <c r="AE8" s="57">
        <v>0</v>
      </c>
      <c r="AF8" s="57">
        <v>0</v>
      </c>
      <c r="AG8" s="57">
        <v>0</v>
      </c>
      <c r="AH8" s="57">
        <v>0</v>
      </c>
    </row>
    <row r="9" spans="1:34" ht="22.5">
      <c r="A9" s="50" t="s">
        <v>47</v>
      </c>
      <c r="B9" s="50" t="s">
        <v>47</v>
      </c>
      <c r="C9" s="50" t="s">
        <v>47</v>
      </c>
      <c r="D9" s="50" t="s">
        <v>47</v>
      </c>
      <c r="E9" s="50" t="s">
        <v>789</v>
      </c>
      <c r="F9" s="50" t="s">
        <v>47</v>
      </c>
      <c r="G9" s="50" t="s">
        <v>47</v>
      </c>
      <c r="H9" s="50" t="s">
        <v>47</v>
      </c>
      <c r="I9" s="23" t="s">
        <v>47</v>
      </c>
      <c r="J9" s="23" t="s">
        <v>47</v>
      </c>
      <c r="K9" s="23" t="s">
        <v>47</v>
      </c>
      <c r="L9" s="23" t="s">
        <v>47</v>
      </c>
      <c r="M9" s="23" t="s">
        <v>47</v>
      </c>
      <c r="N9" s="37">
        <v>5020</v>
      </c>
      <c r="O9" s="23" t="s">
        <v>47</v>
      </c>
      <c r="P9" s="57">
        <v>12.8</v>
      </c>
      <c r="Q9" s="57">
        <v>12.8</v>
      </c>
      <c r="R9" s="57">
        <v>12.8</v>
      </c>
      <c r="S9" s="57">
        <v>12.8</v>
      </c>
      <c r="T9" s="57">
        <v>0</v>
      </c>
      <c r="U9" s="57">
        <v>0</v>
      </c>
      <c r="V9" s="57">
        <v>0</v>
      </c>
      <c r="W9" s="57">
        <v>0</v>
      </c>
      <c r="X9" s="57">
        <v>0</v>
      </c>
      <c r="Y9" s="57">
        <v>0</v>
      </c>
      <c r="Z9" s="57">
        <v>0</v>
      </c>
      <c r="AA9" s="57">
        <v>0</v>
      </c>
      <c r="AB9" s="57">
        <v>0</v>
      </c>
      <c r="AC9" s="57">
        <v>0</v>
      </c>
      <c r="AD9" s="57">
        <v>0</v>
      </c>
      <c r="AE9" s="57">
        <v>0</v>
      </c>
      <c r="AF9" s="57">
        <v>0</v>
      </c>
      <c r="AG9" s="57">
        <v>0</v>
      </c>
      <c r="AH9" s="57">
        <v>0</v>
      </c>
    </row>
    <row r="10" spans="1:34" ht="22.5">
      <c r="A10" s="50" t="s">
        <v>47</v>
      </c>
      <c r="B10" s="50" t="s">
        <v>47</v>
      </c>
      <c r="C10" s="50" t="s">
        <v>47</v>
      </c>
      <c r="D10" s="50" t="s">
        <v>47</v>
      </c>
      <c r="E10" s="50" t="s">
        <v>370</v>
      </c>
      <c r="F10" s="50" t="s">
        <v>47</v>
      </c>
      <c r="G10" s="50" t="s">
        <v>47</v>
      </c>
      <c r="H10" s="50" t="s">
        <v>47</v>
      </c>
      <c r="I10" s="23" t="s">
        <v>47</v>
      </c>
      <c r="J10" s="23" t="s">
        <v>47</v>
      </c>
      <c r="K10" s="23" t="s">
        <v>47</v>
      </c>
      <c r="L10" s="23" t="s">
        <v>47</v>
      </c>
      <c r="M10" s="23" t="s">
        <v>47</v>
      </c>
      <c r="N10" s="37">
        <v>5020</v>
      </c>
      <c r="O10" s="23" t="s">
        <v>47</v>
      </c>
      <c r="P10" s="57">
        <v>12.8</v>
      </c>
      <c r="Q10" s="57">
        <v>12.8</v>
      </c>
      <c r="R10" s="57">
        <v>12.8</v>
      </c>
      <c r="S10" s="57">
        <v>12.8</v>
      </c>
      <c r="T10" s="57">
        <v>0</v>
      </c>
      <c r="U10" s="57">
        <v>0</v>
      </c>
      <c r="V10" s="57">
        <v>0</v>
      </c>
      <c r="W10" s="57">
        <v>0</v>
      </c>
      <c r="X10" s="57">
        <v>0</v>
      </c>
      <c r="Y10" s="57">
        <v>0</v>
      </c>
      <c r="Z10" s="57">
        <v>0</v>
      </c>
      <c r="AA10" s="57">
        <v>0</v>
      </c>
      <c r="AB10" s="57">
        <v>0</v>
      </c>
      <c r="AC10" s="57">
        <v>0</v>
      </c>
      <c r="AD10" s="57">
        <v>0</v>
      </c>
      <c r="AE10" s="57">
        <v>0</v>
      </c>
      <c r="AF10" s="57">
        <v>0</v>
      </c>
      <c r="AG10" s="57">
        <v>0</v>
      </c>
      <c r="AH10" s="57">
        <v>0</v>
      </c>
    </row>
    <row r="11" spans="1:34" ht="33.75">
      <c r="A11" s="50" t="s">
        <v>47</v>
      </c>
      <c r="B11" s="50" t="s">
        <v>47</v>
      </c>
      <c r="C11" s="50" t="s">
        <v>47</v>
      </c>
      <c r="D11" s="50" t="s">
        <v>47</v>
      </c>
      <c r="E11" s="50" t="s">
        <v>336</v>
      </c>
      <c r="F11" s="50" t="s">
        <v>47</v>
      </c>
      <c r="G11" s="50" t="s">
        <v>47</v>
      </c>
      <c r="H11" s="50" t="s">
        <v>47</v>
      </c>
      <c r="I11" s="23" t="s">
        <v>47</v>
      </c>
      <c r="J11" s="23" t="s">
        <v>47</v>
      </c>
      <c r="K11" s="23" t="s">
        <v>47</v>
      </c>
      <c r="L11" s="23" t="s">
        <v>47</v>
      </c>
      <c r="M11" s="23" t="s">
        <v>47</v>
      </c>
      <c r="N11" s="37">
        <v>8</v>
      </c>
      <c r="O11" s="23" t="s">
        <v>47</v>
      </c>
      <c r="P11" s="57">
        <v>3.1</v>
      </c>
      <c r="Q11" s="57">
        <v>3.1</v>
      </c>
      <c r="R11" s="57">
        <v>3.1</v>
      </c>
      <c r="S11" s="57">
        <v>3.1</v>
      </c>
      <c r="T11" s="57">
        <v>0</v>
      </c>
      <c r="U11" s="57">
        <v>0</v>
      </c>
      <c r="V11" s="57">
        <v>0</v>
      </c>
      <c r="W11" s="57">
        <v>0</v>
      </c>
      <c r="X11" s="57">
        <v>0</v>
      </c>
      <c r="Y11" s="57">
        <v>0</v>
      </c>
      <c r="Z11" s="57">
        <v>0</v>
      </c>
      <c r="AA11" s="57">
        <v>0</v>
      </c>
      <c r="AB11" s="57">
        <v>0</v>
      </c>
      <c r="AC11" s="57">
        <v>0</v>
      </c>
      <c r="AD11" s="57">
        <v>0</v>
      </c>
      <c r="AE11" s="57">
        <v>0</v>
      </c>
      <c r="AF11" s="57">
        <v>0</v>
      </c>
      <c r="AG11" s="57">
        <v>0</v>
      </c>
      <c r="AH11" s="57">
        <v>0</v>
      </c>
    </row>
    <row r="12" spans="1:34" ht="45">
      <c r="A12" s="50" t="s">
        <v>75</v>
      </c>
      <c r="B12" s="50" t="s">
        <v>76</v>
      </c>
      <c r="C12" s="50" t="s">
        <v>86</v>
      </c>
      <c r="D12" s="50" t="s">
        <v>78</v>
      </c>
      <c r="E12" s="50" t="s">
        <v>790</v>
      </c>
      <c r="F12" s="50" t="s">
        <v>791</v>
      </c>
      <c r="G12" s="50" t="s">
        <v>792</v>
      </c>
      <c r="H12" s="50" t="s">
        <v>260</v>
      </c>
      <c r="I12" s="23" t="s">
        <v>793</v>
      </c>
      <c r="J12" s="23" t="s">
        <v>794</v>
      </c>
      <c r="K12" s="23" t="s">
        <v>795</v>
      </c>
      <c r="L12" s="23" t="s">
        <v>796</v>
      </c>
      <c r="M12" s="23" t="s">
        <v>796</v>
      </c>
      <c r="N12" s="37">
        <v>5</v>
      </c>
      <c r="O12" s="23" t="s">
        <v>797</v>
      </c>
      <c r="P12" s="57">
        <v>2.5</v>
      </c>
      <c r="Q12" s="57">
        <v>2.5</v>
      </c>
      <c r="R12" s="57">
        <v>2.5</v>
      </c>
      <c r="S12" s="57">
        <v>2.5</v>
      </c>
      <c r="T12" s="57">
        <v>0</v>
      </c>
      <c r="U12" s="57">
        <v>0</v>
      </c>
      <c r="V12" s="57">
        <v>0</v>
      </c>
      <c r="W12" s="57">
        <v>0</v>
      </c>
      <c r="X12" s="57">
        <v>0</v>
      </c>
      <c r="Y12" s="57">
        <v>0</v>
      </c>
      <c r="Z12" s="57">
        <v>0</v>
      </c>
      <c r="AA12" s="57">
        <v>0</v>
      </c>
      <c r="AB12" s="57">
        <v>0</v>
      </c>
      <c r="AC12" s="57">
        <v>0</v>
      </c>
      <c r="AD12" s="57">
        <v>0</v>
      </c>
      <c r="AE12" s="57">
        <v>0</v>
      </c>
      <c r="AF12" s="57">
        <v>0</v>
      </c>
      <c r="AG12" s="57">
        <v>0</v>
      </c>
      <c r="AH12" s="57">
        <v>0</v>
      </c>
    </row>
    <row r="13" spans="1:34" ht="45">
      <c r="A13" s="50" t="s">
        <v>75</v>
      </c>
      <c r="B13" s="50" t="s">
        <v>76</v>
      </c>
      <c r="C13" s="50" t="s">
        <v>86</v>
      </c>
      <c r="D13" s="50" t="s">
        <v>78</v>
      </c>
      <c r="E13" s="50" t="s">
        <v>790</v>
      </c>
      <c r="F13" s="50" t="s">
        <v>798</v>
      </c>
      <c r="G13" s="50" t="s">
        <v>799</v>
      </c>
      <c r="H13" s="50" t="s">
        <v>260</v>
      </c>
      <c r="I13" s="23" t="s">
        <v>793</v>
      </c>
      <c r="J13" s="23" t="s">
        <v>794</v>
      </c>
      <c r="K13" s="23" t="s">
        <v>795</v>
      </c>
      <c r="L13" s="23" t="s">
        <v>796</v>
      </c>
      <c r="M13" s="23" t="s">
        <v>796</v>
      </c>
      <c r="N13" s="37">
        <v>3</v>
      </c>
      <c r="O13" s="23" t="s">
        <v>797</v>
      </c>
      <c r="P13" s="57">
        <v>0.6</v>
      </c>
      <c r="Q13" s="57">
        <v>0.6</v>
      </c>
      <c r="R13" s="57">
        <v>0.6</v>
      </c>
      <c r="S13" s="57">
        <v>0.6</v>
      </c>
      <c r="T13" s="57">
        <v>0</v>
      </c>
      <c r="U13" s="57">
        <v>0</v>
      </c>
      <c r="V13" s="57">
        <v>0</v>
      </c>
      <c r="W13" s="57">
        <v>0</v>
      </c>
      <c r="X13" s="57">
        <v>0</v>
      </c>
      <c r="Y13" s="57">
        <v>0</v>
      </c>
      <c r="Z13" s="57">
        <v>0</v>
      </c>
      <c r="AA13" s="57">
        <v>0</v>
      </c>
      <c r="AB13" s="57">
        <v>0</v>
      </c>
      <c r="AC13" s="57">
        <v>0</v>
      </c>
      <c r="AD13" s="57">
        <v>0</v>
      </c>
      <c r="AE13" s="57">
        <v>0</v>
      </c>
      <c r="AF13" s="57">
        <v>0</v>
      </c>
      <c r="AG13" s="57">
        <v>0</v>
      </c>
      <c r="AH13" s="57">
        <v>0</v>
      </c>
    </row>
    <row r="14" spans="1:34" ht="33.75">
      <c r="A14" s="50" t="s">
        <v>47</v>
      </c>
      <c r="B14" s="50" t="s">
        <v>47</v>
      </c>
      <c r="C14" s="50" t="s">
        <v>47</v>
      </c>
      <c r="D14" s="50" t="s">
        <v>47</v>
      </c>
      <c r="E14" s="50" t="s">
        <v>800</v>
      </c>
      <c r="F14" s="50" t="s">
        <v>47</v>
      </c>
      <c r="G14" s="50" t="s">
        <v>47</v>
      </c>
      <c r="H14" s="50" t="s">
        <v>47</v>
      </c>
      <c r="I14" s="23" t="s">
        <v>47</v>
      </c>
      <c r="J14" s="23" t="s">
        <v>47</v>
      </c>
      <c r="K14" s="23" t="s">
        <v>47</v>
      </c>
      <c r="L14" s="23" t="s">
        <v>47</v>
      </c>
      <c r="M14" s="23" t="s">
        <v>47</v>
      </c>
      <c r="N14" s="37">
        <v>5012</v>
      </c>
      <c r="O14" s="23" t="s">
        <v>47</v>
      </c>
      <c r="P14" s="57">
        <v>9.7</v>
      </c>
      <c r="Q14" s="57">
        <v>9.7</v>
      </c>
      <c r="R14" s="57">
        <v>9.7</v>
      </c>
      <c r="S14" s="57">
        <v>9.7</v>
      </c>
      <c r="T14" s="57">
        <v>0</v>
      </c>
      <c r="U14" s="57">
        <v>0</v>
      </c>
      <c r="V14" s="57">
        <v>0</v>
      </c>
      <c r="W14" s="57">
        <v>0</v>
      </c>
      <c r="X14" s="57">
        <v>0</v>
      </c>
      <c r="Y14" s="57">
        <v>0</v>
      </c>
      <c r="Z14" s="57">
        <v>0</v>
      </c>
      <c r="AA14" s="57">
        <v>0</v>
      </c>
      <c r="AB14" s="57">
        <v>0</v>
      </c>
      <c r="AC14" s="57">
        <v>0</v>
      </c>
      <c r="AD14" s="57">
        <v>0</v>
      </c>
      <c r="AE14" s="57">
        <v>0</v>
      </c>
      <c r="AF14" s="57">
        <v>0</v>
      </c>
      <c r="AG14" s="57">
        <v>0</v>
      </c>
      <c r="AH14" s="57">
        <v>0</v>
      </c>
    </row>
    <row r="15" spans="1:34" ht="33.75">
      <c r="A15" s="50" t="s">
        <v>75</v>
      </c>
      <c r="B15" s="50" t="s">
        <v>76</v>
      </c>
      <c r="C15" s="50" t="s">
        <v>77</v>
      </c>
      <c r="D15" s="50" t="s">
        <v>78</v>
      </c>
      <c r="E15" s="50" t="s">
        <v>801</v>
      </c>
      <c r="F15" s="50" t="s">
        <v>802</v>
      </c>
      <c r="G15" s="50" t="s">
        <v>803</v>
      </c>
      <c r="H15" s="50" t="s">
        <v>239</v>
      </c>
      <c r="I15" s="23" t="s">
        <v>793</v>
      </c>
      <c r="J15" s="23" t="s">
        <v>804</v>
      </c>
      <c r="K15" s="23" t="s">
        <v>795</v>
      </c>
      <c r="L15" s="23" t="s">
        <v>796</v>
      </c>
      <c r="M15" s="23" t="s">
        <v>796</v>
      </c>
      <c r="N15" s="37">
        <v>5000</v>
      </c>
      <c r="O15" s="23" t="s">
        <v>805</v>
      </c>
      <c r="P15" s="57">
        <v>4</v>
      </c>
      <c r="Q15" s="57">
        <v>4</v>
      </c>
      <c r="R15" s="57">
        <v>4</v>
      </c>
      <c r="S15" s="57">
        <v>4</v>
      </c>
      <c r="T15" s="57">
        <v>0</v>
      </c>
      <c r="U15" s="57">
        <v>0</v>
      </c>
      <c r="V15" s="57">
        <v>0</v>
      </c>
      <c r="W15" s="57">
        <v>0</v>
      </c>
      <c r="X15" s="57">
        <v>0</v>
      </c>
      <c r="Y15" s="57">
        <v>0</v>
      </c>
      <c r="Z15" s="57">
        <v>0</v>
      </c>
      <c r="AA15" s="57">
        <v>0</v>
      </c>
      <c r="AB15" s="57">
        <v>0</v>
      </c>
      <c r="AC15" s="57">
        <v>0</v>
      </c>
      <c r="AD15" s="57">
        <v>0</v>
      </c>
      <c r="AE15" s="57">
        <v>0</v>
      </c>
      <c r="AF15" s="57">
        <v>0</v>
      </c>
      <c r="AG15" s="57">
        <v>0</v>
      </c>
      <c r="AH15" s="57">
        <v>0</v>
      </c>
    </row>
    <row r="16" spans="1:34" ht="33.75">
      <c r="A16" s="50" t="s">
        <v>75</v>
      </c>
      <c r="B16" s="50" t="s">
        <v>76</v>
      </c>
      <c r="C16" s="50" t="s">
        <v>77</v>
      </c>
      <c r="D16" s="50" t="s">
        <v>78</v>
      </c>
      <c r="E16" s="50" t="s">
        <v>801</v>
      </c>
      <c r="F16" s="50" t="s">
        <v>806</v>
      </c>
      <c r="G16" s="50" t="s">
        <v>807</v>
      </c>
      <c r="H16" s="50" t="s">
        <v>239</v>
      </c>
      <c r="I16" s="23" t="s">
        <v>793</v>
      </c>
      <c r="J16" s="23" t="s">
        <v>804</v>
      </c>
      <c r="K16" s="23" t="s">
        <v>795</v>
      </c>
      <c r="L16" s="23" t="s">
        <v>796</v>
      </c>
      <c r="M16" s="23" t="s">
        <v>796</v>
      </c>
      <c r="N16" s="37">
        <v>10</v>
      </c>
      <c r="O16" s="23" t="s">
        <v>808</v>
      </c>
      <c r="P16" s="57">
        <v>5</v>
      </c>
      <c r="Q16" s="57">
        <v>5</v>
      </c>
      <c r="R16" s="57">
        <v>5</v>
      </c>
      <c r="S16" s="57">
        <v>5</v>
      </c>
      <c r="T16" s="57">
        <v>0</v>
      </c>
      <c r="U16" s="57">
        <v>0</v>
      </c>
      <c r="V16" s="57">
        <v>0</v>
      </c>
      <c r="W16" s="57">
        <v>0</v>
      </c>
      <c r="X16" s="57">
        <v>0</v>
      </c>
      <c r="Y16" s="57">
        <v>0</v>
      </c>
      <c r="Z16" s="57">
        <v>0</v>
      </c>
      <c r="AA16" s="57">
        <v>0</v>
      </c>
      <c r="AB16" s="57">
        <v>0</v>
      </c>
      <c r="AC16" s="57">
        <v>0</v>
      </c>
      <c r="AD16" s="57">
        <v>0</v>
      </c>
      <c r="AE16" s="57">
        <v>0</v>
      </c>
      <c r="AF16" s="57">
        <v>0</v>
      </c>
      <c r="AG16" s="57">
        <v>0</v>
      </c>
      <c r="AH16" s="57">
        <v>0</v>
      </c>
    </row>
    <row r="17" spans="1:34" ht="33.75">
      <c r="A17" s="50" t="s">
        <v>75</v>
      </c>
      <c r="B17" s="50" t="s">
        <v>76</v>
      </c>
      <c r="C17" s="50" t="s">
        <v>77</v>
      </c>
      <c r="D17" s="50" t="s">
        <v>78</v>
      </c>
      <c r="E17" s="50" t="s">
        <v>801</v>
      </c>
      <c r="F17" s="50" t="s">
        <v>809</v>
      </c>
      <c r="G17" s="50" t="s">
        <v>810</v>
      </c>
      <c r="H17" s="50" t="s">
        <v>239</v>
      </c>
      <c r="I17" s="23" t="s">
        <v>793</v>
      </c>
      <c r="J17" s="23" t="s">
        <v>804</v>
      </c>
      <c r="K17" s="23" t="s">
        <v>795</v>
      </c>
      <c r="L17" s="23" t="s">
        <v>796</v>
      </c>
      <c r="M17" s="23" t="s">
        <v>796</v>
      </c>
      <c r="N17" s="37">
        <v>2</v>
      </c>
      <c r="O17" s="23" t="s">
        <v>808</v>
      </c>
      <c r="P17" s="57">
        <v>0.7</v>
      </c>
      <c r="Q17" s="57">
        <v>0.7</v>
      </c>
      <c r="R17" s="57">
        <v>0.7</v>
      </c>
      <c r="S17" s="57">
        <v>0.7</v>
      </c>
      <c r="T17" s="57">
        <v>0</v>
      </c>
      <c r="U17" s="57">
        <v>0</v>
      </c>
      <c r="V17" s="57">
        <v>0</v>
      </c>
      <c r="W17" s="57">
        <v>0</v>
      </c>
      <c r="X17" s="57">
        <v>0</v>
      </c>
      <c r="Y17" s="57">
        <v>0</v>
      </c>
      <c r="Z17" s="57">
        <v>0</v>
      </c>
      <c r="AA17" s="57">
        <v>0</v>
      </c>
      <c r="AB17" s="57">
        <v>0</v>
      </c>
      <c r="AC17" s="57">
        <v>0</v>
      </c>
      <c r="AD17" s="57">
        <v>0</v>
      </c>
      <c r="AE17" s="57">
        <v>0</v>
      </c>
      <c r="AF17" s="57">
        <v>0</v>
      </c>
      <c r="AG17" s="57">
        <v>0</v>
      </c>
      <c r="AH17" s="57">
        <v>0</v>
      </c>
    </row>
    <row r="18" spans="1:34" ht="11.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row>
  </sheetData>
  <sheetProtection/>
  <mergeCells count="30">
    <mergeCell ref="A2:AH2"/>
    <mergeCell ref="A3:G3"/>
    <mergeCell ref="A4:H4"/>
    <mergeCell ref="P4:AH4"/>
    <mergeCell ref="A5:C5"/>
    <mergeCell ref="Q5:AG5"/>
    <mergeCell ref="R6:Y6"/>
    <mergeCell ref="AD6:AG6"/>
    <mergeCell ref="A6:A7"/>
    <mergeCell ref="B6:B7"/>
    <mergeCell ref="C6:C7"/>
    <mergeCell ref="D5:D7"/>
    <mergeCell ref="E5:E7"/>
    <mergeCell ref="F5:F7"/>
    <mergeCell ref="G5:G7"/>
    <mergeCell ref="H5:H7"/>
    <mergeCell ref="I4:I7"/>
    <mergeCell ref="J4:J7"/>
    <mergeCell ref="K4:K7"/>
    <mergeCell ref="L4:L7"/>
    <mergeCell ref="M4:M7"/>
    <mergeCell ref="N4:N7"/>
    <mergeCell ref="O4:O7"/>
    <mergeCell ref="P5:P7"/>
    <mergeCell ref="Q6:Q7"/>
    <mergeCell ref="Z6:Z7"/>
    <mergeCell ref="AA6:AA7"/>
    <mergeCell ref="AB6:AB7"/>
    <mergeCell ref="AC6:AC7"/>
    <mergeCell ref="AH5:AH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B13"/>
  <sheetViews>
    <sheetView zoomScaleSheetLayoutView="100" workbookViewId="0" topLeftCell="A1">
      <selection activeCell="T25" sqref="T25"/>
    </sheetView>
  </sheetViews>
  <sheetFormatPr defaultColWidth="9.33203125" defaultRowHeight="11.25"/>
  <cols>
    <col min="1" max="1" width="4.5" style="0" customWidth="1"/>
    <col min="2" max="3" width="4.33203125" style="0" customWidth="1"/>
    <col min="4" max="4" width="8" style="0" customWidth="1"/>
    <col min="5" max="5" width="22.83203125" style="0" customWidth="1"/>
    <col min="12" max="12" width="12.83203125" style="0" customWidth="1"/>
    <col min="14" max="24" width="8.66015625" style="0" customWidth="1"/>
    <col min="25" max="25" width="7.66015625" style="0" customWidth="1"/>
    <col min="26" max="26" width="8.66015625" style="0" customWidth="1"/>
  </cols>
  <sheetData>
    <row r="1" spans="1:28" ht="11.25">
      <c r="A1" s="1"/>
      <c r="B1" s="2"/>
      <c r="C1" s="2"/>
      <c r="D1" s="2"/>
      <c r="E1" s="2"/>
      <c r="F1" s="2"/>
      <c r="G1" s="2"/>
      <c r="H1" s="2"/>
      <c r="I1" s="25"/>
      <c r="J1" s="25"/>
      <c r="K1" s="2"/>
      <c r="L1" s="2"/>
      <c r="M1" s="2"/>
      <c r="N1" s="2"/>
      <c r="O1" s="2"/>
      <c r="P1" s="2"/>
      <c r="Q1" s="2"/>
      <c r="R1" s="2"/>
      <c r="S1" s="2"/>
      <c r="T1" s="2"/>
      <c r="U1" s="2"/>
      <c r="V1" s="2"/>
      <c r="W1" s="2"/>
      <c r="X1" s="2"/>
      <c r="Y1" s="2"/>
      <c r="Z1" s="2"/>
      <c r="AA1" s="2"/>
      <c r="AB1" s="2"/>
    </row>
    <row r="2" spans="1:28" ht="21.75" customHeight="1">
      <c r="A2" s="3" t="s">
        <v>811</v>
      </c>
      <c r="B2" s="3"/>
      <c r="C2" s="3"/>
      <c r="D2" s="3"/>
      <c r="E2" s="3"/>
      <c r="F2" s="3"/>
      <c r="G2" s="3"/>
      <c r="H2" s="3"/>
      <c r="I2" s="3"/>
      <c r="J2" s="3"/>
      <c r="K2" s="3"/>
      <c r="L2" s="3"/>
      <c r="M2" s="3"/>
      <c r="N2" s="3"/>
      <c r="O2" s="3"/>
      <c r="P2" s="3"/>
      <c r="Q2" s="3"/>
      <c r="R2" s="3"/>
      <c r="S2" s="3"/>
      <c r="T2" s="3"/>
      <c r="U2" s="3"/>
      <c r="V2" s="3"/>
      <c r="W2" s="3"/>
      <c r="X2" s="3"/>
      <c r="Y2" s="3"/>
      <c r="Z2" s="3"/>
      <c r="AA2" s="3"/>
      <c r="AB2" s="3"/>
    </row>
    <row r="3" spans="1:28" ht="21" customHeight="1">
      <c r="A3" s="4" t="s">
        <v>47</v>
      </c>
      <c r="B3" s="4"/>
      <c r="C3" s="4"/>
      <c r="D3" s="4"/>
      <c r="E3" s="4"/>
      <c r="F3" s="4"/>
      <c r="G3" s="4"/>
      <c r="H3" s="4"/>
      <c r="I3" s="25"/>
      <c r="J3" s="25"/>
      <c r="K3" s="2"/>
      <c r="L3" s="2"/>
      <c r="M3" s="2"/>
      <c r="N3" s="2"/>
      <c r="O3" s="2"/>
      <c r="P3" s="2"/>
      <c r="Q3" s="2"/>
      <c r="R3" s="2"/>
      <c r="S3" s="2"/>
      <c r="T3" s="2"/>
      <c r="U3" s="2"/>
      <c r="V3" s="2"/>
      <c r="W3" s="2"/>
      <c r="X3" s="2"/>
      <c r="Y3" s="2"/>
      <c r="Z3" s="2"/>
      <c r="AA3" s="40"/>
      <c r="AB3" s="41" t="s">
        <v>5</v>
      </c>
    </row>
    <row r="4" spans="1:28" ht="18" customHeight="1">
      <c r="A4" s="5" t="s">
        <v>761</v>
      </c>
      <c r="B4" s="5"/>
      <c r="C4" s="5"/>
      <c r="D4" s="5"/>
      <c r="E4" s="5"/>
      <c r="F4" s="5"/>
      <c r="G4" s="6" t="s">
        <v>812</v>
      </c>
      <c r="H4" s="7" t="s">
        <v>762</v>
      </c>
      <c r="I4" s="26" t="s">
        <v>763</v>
      </c>
      <c r="J4" s="27" t="s">
        <v>813</v>
      </c>
      <c r="K4" s="28"/>
      <c r="L4" s="29" t="s">
        <v>769</v>
      </c>
      <c r="M4" s="29"/>
      <c r="N4" s="29"/>
      <c r="O4" s="29"/>
      <c r="P4" s="29"/>
      <c r="Q4" s="29"/>
      <c r="R4" s="29"/>
      <c r="S4" s="29"/>
      <c r="T4" s="29"/>
      <c r="U4" s="29"/>
      <c r="V4" s="29"/>
      <c r="W4" s="29"/>
      <c r="X4" s="29"/>
      <c r="Y4" s="29"/>
      <c r="Z4" s="29"/>
      <c r="AA4" s="29"/>
      <c r="AB4" s="29"/>
    </row>
    <row r="5" spans="1:28" ht="18.75" customHeight="1">
      <c r="A5" s="8" t="s">
        <v>69</v>
      </c>
      <c r="B5" s="8"/>
      <c r="C5" s="8"/>
      <c r="D5" s="9" t="s">
        <v>342</v>
      </c>
      <c r="E5" s="10" t="s">
        <v>814</v>
      </c>
      <c r="F5" s="11" t="s">
        <v>815</v>
      </c>
      <c r="G5" s="12"/>
      <c r="H5" s="13"/>
      <c r="I5" s="26"/>
      <c r="J5" s="30" t="s">
        <v>816</v>
      </c>
      <c r="K5" s="31" t="s">
        <v>817</v>
      </c>
      <c r="L5" s="32" t="s">
        <v>157</v>
      </c>
      <c r="M5" s="32" t="s">
        <v>158</v>
      </c>
      <c r="N5" s="32"/>
      <c r="O5" s="32"/>
      <c r="P5" s="32"/>
      <c r="Q5" s="32"/>
      <c r="R5" s="32"/>
      <c r="S5" s="32"/>
      <c r="T5" s="32"/>
      <c r="U5" s="32" t="s">
        <v>775</v>
      </c>
      <c r="V5" s="32" t="s">
        <v>776</v>
      </c>
      <c r="W5" s="32" t="s">
        <v>777</v>
      </c>
      <c r="X5" s="32" t="s">
        <v>778</v>
      </c>
      <c r="Y5" s="29" t="s">
        <v>117</v>
      </c>
      <c r="Z5" s="29"/>
      <c r="AA5" s="29"/>
      <c r="AB5" s="29"/>
    </row>
    <row r="6" spans="1:28" ht="56.25">
      <c r="A6" s="14" t="s">
        <v>72</v>
      </c>
      <c r="B6" s="14" t="s">
        <v>73</v>
      </c>
      <c r="C6" s="15" t="s">
        <v>74</v>
      </c>
      <c r="D6" s="16"/>
      <c r="E6" s="17"/>
      <c r="F6" s="18"/>
      <c r="G6" s="19"/>
      <c r="H6" s="20"/>
      <c r="I6" s="26"/>
      <c r="J6" s="33"/>
      <c r="K6" s="34"/>
      <c r="L6" s="35"/>
      <c r="M6" s="32" t="s">
        <v>161</v>
      </c>
      <c r="N6" s="32" t="s">
        <v>779</v>
      </c>
      <c r="O6" s="32" t="s">
        <v>780</v>
      </c>
      <c r="P6" s="32" t="s">
        <v>781</v>
      </c>
      <c r="Q6" s="32" t="s">
        <v>782</v>
      </c>
      <c r="R6" s="32" t="s">
        <v>783</v>
      </c>
      <c r="S6" s="32" t="s">
        <v>784</v>
      </c>
      <c r="T6" s="32" t="s">
        <v>785</v>
      </c>
      <c r="U6" s="35"/>
      <c r="V6" s="35"/>
      <c r="W6" s="35"/>
      <c r="X6" s="32"/>
      <c r="Y6" s="32" t="s">
        <v>161</v>
      </c>
      <c r="Z6" s="32" t="s">
        <v>786</v>
      </c>
      <c r="AA6" s="32" t="s">
        <v>787</v>
      </c>
      <c r="AB6" s="32" t="s">
        <v>788</v>
      </c>
    </row>
    <row r="7" spans="1:28" ht="21" customHeight="1">
      <c r="A7" s="21" t="s">
        <v>47</v>
      </c>
      <c r="B7" s="21" t="s">
        <v>47</v>
      </c>
      <c r="C7" s="21" t="s">
        <v>47</v>
      </c>
      <c r="D7" s="21" t="s">
        <v>47</v>
      </c>
      <c r="E7" s="21" t="s">
        <v>59</v>
      </c>
      <c r="F7" s="21" t="s">
        <v>47</v>
      </c>
      <c r="G7" s="22" t="s">
        <v>47</v>
      </c>
      <c r="H7" s="23" t="s">
        <v>47</v>
      </c>
      <c r="I7" s="36" t="s">
        <v>47</v>
      </c>
      <c r="J7" s="37" t="s">
        <v>47</v>
      </c>
      <c r="K7" s="38" t="s">
        <v>47</v>
      </c>
      <c r="L7" s="39">
        <v>70</v>
      </c>
      <c r="M7" s="39">
        <v>0</v>
      </c>
      <c r="N7" s="39">
        <v>0</v>
      </c>
      <c r="O7" s="39">
        <v>0</v>
      </c>
      <c r="P7" s="39">
        <v>0</v>
      </c>
      <c r="Q7" s="39">
        <v>0</v>
      </c>
      <c r="R7" s="39">
        <v>0</v>
      </c>
      <c r="S7" s="39">
        <v>0</v>
      </c>
      <c r="T7" s="39">
        <v>0</v>
      </c>
      <c r="U7" s="39">
        <v>0</v>
      </c>
      <c r="V7" s="39">
        <v>0</v>
      </c>
      <c r="W7" s="39">
        <v>0</v>
      </c>
      <c r="X7" s="39">
        <v>0</v>
      </c>
      <c r="Y7" s="39">
        <v>70</v>
      </c>
      <c r="Z7" s="39">
        <v>70</v>
      </c>
      <c r="AA7" s="39">
        <v>0</v>
      </c>
      <c r="AB7" s="39">
        <v>0</v>
      </c>
    </row>
    <row r="8" spans="1:28" ht="19.5" customHeight="1">
      <c r="A8" s="21" t="s">
        <v>47</v>
      </c>
      <c r="B8" s="21" t="s">
        <v>47</v>
      </c>
      <c r="C8" s="21" t="s">
        <v>47</v>
      </c>
      <c r="D8" s="21" t="s">
        <v>47</v>
      </c>
      <c r="E8" s="21" t="s">
        <v>789</v>
      </c>
      <c r="F8" s="21" t="s">
        <v>47</v>
      </c>
      <c r="G8" s="22" t="s">
        <v>47</v>
      </c>
      <c r="H8" s="23" t="s">
        <v>47</v>
      </c>
      <c r="I8" s="36" t="s">
        <v>47</v>
      </c>
      <c r="J8" s="37" t="s">
        <v>47</v>
      </c>
      <c r="K8" s="38" t="s">
        <v>47</v>
      </c>
      <c r="L8" s="39">
        <v>70</v>
      </c>
      <c r="M8" s="39">
        <v>0</v>
      </c>
      <c r="N8" s="39">
        <v>0</v>
      </c>
      <c r="O8" s="39">
        <v>0</v>
      </c>
      <c r="P8" s="39">
        <v>0</v>
      </c>
      <c r="Q8" s="39">
        <v>0</v>
      </c>
      <c r="R8" s="39">
        <v>0</v>
      </c>
      <c r="S8" s="39">
        <v>0</v>
      </c>
      <c r="T8" s="39">
        <v>0</v>
      </c>
      <c r="U8" s="39">
        <v>0</v>
      </c>
      <c r="V8" s="39">
        <v>0</v>
      </c>
      <c r="W8" s="39">
        <v>0</v>
      </c>
      <c r="X8" s="39">
        <v>0</v>
      </c>
      <c r="Y8" s="39">
        <v>70</v>
      </c>
      <c r="Z8" s="39">
        <v>70</v>
      </c>
      <c r="AA8" s="39">
        <v>0</v>
      </c>
      <c r="AB8" s="39">
        <v>0</v>
      </c>
    </row>
    <row r="9" spans="1:28" ht="21.75" customHeight="1">
      <c r="A9" s="21" t="s">
        <v>47</v>
      </c>
      <c r="B9" s="21" t="s">
        <v>47</v>
      </c>
      <c r="C9" s="21" t="s">
        <v>47</v>
      </c>
      <c r="D9" s="21" t="s">
        <v>47</v>
      </c>
      <c r="E9" s="21" t="s">
        <v>370</v>
      </c>
      <c r="F9" s="21" t="s">
        <v>47</v>
      </c>
      <c r="G9" s="22" t="s">
        <v>47</v>
      </c>
      <c r="H9" s="23" t="s">
        <v>47</v>
      </c>
      <c r="I9" s="36" t="s">
        <v>47</v>
      </c>
      <c r="J9" s="37" t="s">
        <v>47</v>
      </c>
      <c r="K9" s="38" t="s">
        <v>47</v>
      </c>
      <c r="L9" s="39">
        <v>70</v>
      </c>
      <c r="M9" s="39">
        <v>0</v>
      </c>
      <c r="N9" s="39">
        <v>0</v>
      </c>
      <c r="O9" s="39">
        <v>0</v>
      </c>
      <c r="P9" s="39">
        <v>0</v>
      </c>
      <c r="Q9" s="39">
        <v>0</v>
      </c>
      <c r="R9" s="39">
        <v>0</v>
      </c>
      <c r="S9" s="39">
        <v>0</v>
      </c>
      <c r="T9" s="39">
        <v>0</v>
      </c>
      <c r="U9" s="39">
        <v>0</v>
      </c>
      <c r="V9" s="39">
        <v>0</v>
      </c>
      <c r="W9" s="39">
        <v>0</v>
      </c>
      <c r="X9" s="39">
        <v>0</v>
      </c>
      <c r="Y9" s="39">
        <v>70</v>
      </c>
      <c r="Z9" s="39">
        <v>70</v>
      </c>
      <c r="AA9" s="39">
        <v>0</v>
      </c>
      <c r="AB9" s="39">
        <v>0</v>
      </c>
    </row>
    <row r="10" spans="1:28" ht="66" customHeight="1">
      <c r="A10" s="21" t="s">
        <v>47</v>
      </c>
      <c r="B10" s="21" t="s">
        <v>47</v>
      </c>
      <c r="C10" s="21" t="s">
        <v>47</v>
      </c>
      <c r="D10" s="21" t="s">
        <v>47</v>
      </c>
      <c r="E10" s="21" t="s">
        <v>560</v>
      </c>
      <c r="F10" s="21" t="s">
        <v>47</v>
      </c>
      <c r="G10" s="22" t="s">
        <v>47</v>
      </c>
      <c r="H10" s="23" t="s">
        <v>47</v>
      </c>
      <c r="I10" s="36" t="s">
        <v>47</v>
      </c>
      <c r="J10" s="37" t="s">
        <v>47</v>
      </c>
      <c r="K10" s="38" t="s">
        <v>47</v>
      </c>
      <c r="L10" s="39">
        <v>70</v>
      </c>
      <c r="M10" s="39">
        <v>0</v>
      </c>
      <c r="N10" s="39">
        <v>0</v>
      </c>
      <c r="O10" s="39">
        <v>0</v>
      </c>
      <c r="P10" s="39">
        <v>0</v>
      </c>
      <c r="Q10" s="39">
        <v>0</v>
      </c>
      <c r="R10" s="39">
        <v>0</v>
      </c>
      <c r="S10" s="39">
        <v>0</v>
      </c>
      <c r="T10" s="39">
        <v>0</v>
      </c>
      <c r="U10" s="39">
        <v>0</v>
      </c>
      <c r="V10" s="39">
        <v>0</v>
      </c>
      <c r="W10" s="39">
        <v>0</v>
      </c>
      <c r="X10" s="39">
        <v>0</v>
      </c>
      <c r="Y10" s="39">
        <v>70</v>
      </c>
      <c r="Z10" s="39">
        <v>70</v>
      </c>
      <c r="AA10" s="39">
        <v>0</v>
      </c>
      <c r="AB10" s="39">
        <v>0</v>
      </c>
    </row>
    <row r="11" spans="1:28" ht="45">
      <c r="A11" s="21" t="s">
        <v>75</v>
      </c>
      <c r="B11" s="21" t="s">
        <v>76</v>
      </c>
      <c r="C11" s="21" t="s">
        <v>86</v>
      </c>
      <c r="D11" s="21" t="s">
        <v>78</v>
      </c>
      <c r="E11" s="21" t="s">
        <v>790</v>
      </c>
      <c r="F11" s="21" t="s">
        <v>818</v>
      </c>
      <c r="G11" s="22" t="s">
        <v>796</v>
      </c>
      <c r="H11" s="23" t="s">
        <v>793</v>
      </c>
      <c r="I11" s="36" t="s">
        <v>794</v>
      </c>
      <c r="J11" s="37" t="s">
        <v>819</v>
      </c>
      <c r="K11" s="38" t="s">
        <v>820</v>
      </c>
      <c r="L11" s="39">
        <v>57.5</v>
      </c>
      <c r="M11" s="39">
        <v>0</v>
      </c>
      <c r="N11" s="39">
        <v>0</v>
      </c>
      <c r="O11" s="39">
        <v>0</v>
      </c>
      <c r="P11" s="39">
        <v>0</v>
      </c>
      <c r="Q11" s="39">
        <v>0</v>
      </c>
      <c r="R11" s="39">
        <v>0</v>
      </c>
      <c r="S11" s="39">
        <v>0</v>
      </c>
      <c r="T11" s="39">
        <v>0</v>
      </c>
      <c r="U11" s="39">
        <v>0</v>
      </c>
      <c r="V11" s="39">
        <v>0</v>
      </c>
      <c r="W11" s="39">
        <v>0</v>
      </c>
      <c r="X11" s="39">
        <v>0</v>
      </c>
      <c r="Y11" s="39">
        <v>57.5</v>
      </c>
      <c r="Z11" s="39">
        <v>57.5</v>
      </c>
      <c r="AA11" s="39">
        <v>0</v>
      </c>
      <c r="AB11" s="39">
        <v>0</v>
      </c>
    </row>
    <row r="12" spans="1:28" ht="39" customHeight="1">
      <c r="A12" s="21" t="s">
        <v>75</v>
      </c>
      <c r="B12" s="21" t="s">
        <v>76</v>
      </c>
      <c r="C12" s="21" t="s">
        <v>86</v>
      </c>
      <c r="D12" s="21" t="s">
        <v>78</v>
      </c>
      <c r="E12" s="21" t="s">
        <v>790</v>
      </c>
      <c r="F12" s="21" t="s">
        <v>821</v>
      </c>
      <c r="G12" s="22" t="s">
        <v>796</v>
      </c>
      <c r="H12" s="23" t="s">
        <v>793</v>
      </c>
      <c r="I12" s="36" t="s">
        <v>794</v>
      </c>
      <c r="J12" s="37" t="s">
        <v>819</v>
      </c>
      <c r="K12" s="38" t="s">
        <v>822</v>
      </c>
      <c r="L12" s="39">
        <v>12.5</v>
      </c>
      <c r="M12" s="39">
        <v>0</v>
      </c>
      <c r="N12" s="39">
        <v>0</v>
      </c>
      <c r="O12" s="39">
        <v>0</v>
      </c>
      <c r="P12" s="39">
        <v>0</v>
      </c>
      <c r="Q12" s="39">
        <v>0</v>
      </c>
      <c r="R12" s="39">
        <v>0</v>
      </c>
      <c r="S12" s="39">
        <v>0</v>
      </c>
      <c r="T12" s="39">
        <v>0</v>
      </c>
      <c r="U12" s="39">
        <v>0</v>
      </c>
      <c r="V12" s="39">
        <v>0</v>
      </c>
      <c r="W12" s="39">
        <v>0</v>
      </c>
      <c r="X12" s="39">
        <v>0</v>
      </c>
      <c r="Y12" s="39">
        <v>12.5</v>
      </c>
      <c r="Z12" s="39">
        <v>12.5</v>
      </c>
      <c r="AA12" s="39">
        <v>0</v>
      </c>
      <c r="AB12" s="39">
        <v>0</v>
      </c>
    </row>
    <row r="13" spans="1:28" ht="11.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row>
  </sheetData>
  <sheetProtection/>
  <mergeCells count="21">
    <mergeCell ref="A2:AB2"/>
    <mergeCell ref="A3:F3"/>
    <mergeCell ref="A4:F4"/>
    <mergeCell ref="J4:K4"/>
    <mergeCell ref="L4:AB4"/>
    <mergeCell ref="A5:C5"/>
    <mergeCell ref="M5:T5"/>
    <mergeCell ref="Y5:AB5"/>
    <mergeCell ref="D5:D6"/>
    <mergeCell ref="E5:E6"/>
    <mergeCell ref="F5:F6"/>
    <mergeCell ref="G4:G6"/>
    <mergeCell ref="H4:H6"/>
    <mergeCell ref="I4:I6"/>
    <mergeCell ref="J5:J6"/>
    <mergeCell ref="K5:K6"/>
    <mergeCell ref="L5:L6"/>
    <mergeCell ref="U5:U6"/>
    <mergeCell ref="V5:V6"/>
    <mergeCell ref="W5:W6"/>
    <mergeCell ref="X5:X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1" width="59.16015625" style="0" customWidth="1"/>
    <col min="2" max="2" width="40.83203125" style="0" customWidth="1"/>
    <col min="3" max="3" width="59.16015625" style="0" customWidth="1"/>
    <col min="4" max="4" width="40.83203125" style="0" customWidth="1"/>
    <col min="5" max="7" width="8.66015625" style="0" bestFit="1" customWidth="1"/>
  </cols>
  <sheetData>
    <row r="1" spans="1:4" ht="20.25" customHeight="1">
      <c r="A1" s="358"/>
      <c r="B1" s="358"/>
      <c r="C1" s="358"/>
      <c r="D1" s="359"/>
    </row>
    <row r="2" spans="1:4" ht="20.25" customHeight="1">
      <c r="A2" s="360" t="s">
        <v>3</v>
      </c>
      <c r="B2" s="360"/>
      <c r="C2" s="360"/>
      <c r="D2" s="360"/>
    </row>
    <row r="3" spans="1:4" ht="20.25" customHeight="1">
      <c r="A3" s="361" t="s">
        <v>4</v>
      </c>
      <c r="B3" s="362"/>
      <c r="C3" s="363"/>
      <c r="D3" s="359" t="s">
        <v>5</v>
      </c>
    </row>
    <row r="4" spans="1:4" ht="20.25" customHeight="1">
      <c r="A4" s="364" t="s">
        <v>6</v>
      </c>
      <c r="B4" s="365"/>
      <c r="C4" s="364" t="s">
        <v>7</v>
      </c>
      <c r="D4" s="366"/>
    </row>
    <row r="5" spans="1:4" ht="20.25" customHeight="1">
      <c r="A5" s="367" t="s">
        <v>8</v>
      </c>
      <c r="B5" s="368" t="s">
        <v>9</v>
      </c>
      <c r="C5" s="369" t="s">
        <v>8</v>
      </c>
      <c r="D5" s="370" t="s">
        <v>9</v>
      </c>
    </row>
    <row r="6" spans="1:4" ht="20.25" customHeight="1">
      <c r="A6" s="371" t="s">
        <v>10</v>
      </c>
      <c r="B6" s="372">
        <v>501.3396</v>
      </c>
      <c r="C6" s="373" t="s">
        <v>11</v>
      </c>
      <c r="D6" s="374">
        <v>0</v>
      </c>
    </row>
    <row r="7" spans="1:4" ht="20.25" customHeight="1">
      <c r="A7" s="371" t="s">
        <v>12</v>
      </c>
      <c r="B7" s="375">
        <v>0</v>
      </c>
      <c r="C7" s="373" t="s">
        <v>13</v>
      </c>
      <c r="D7" s="376">
        <v>0</v>
      </c>
    </row>
    <row r="8" spans="1:4" ht="20.25" customHeight="1">
      <c r="A8" s="371" t="s">
        <v>14</v>
      </c>
      <c r="B8" s="375"/>
      <c r="C8" s="373" t="s">
        <v>15</v>
      </c>
      <c r="D8" s="376">
        <v>0</v>
      </c>
    </row>
    <row r="9" spans="1:4" ht="20.25" customHeight="1">
      <c r="A9" s="371" t="s">
        <v>16</v>
      </c>
      <c r="B9" s="375">
        <v>0</v>
      </c>
      <c r="C9" s="373" t="s">
        <v>17</v>
      </c>
      <c r="D9" s="376">
        <v>0</v>
      </c>
    </row>
    <row r="10" spans="1:4" ht="20.25" customHeight="1">
      <c r="A10" s="371" t="s">
        <v>18</v>
      </c>
      <c r="B10" s="375">
        <v>0</v>
      </c>
      <c r="C10" s="373" t="s">
        <v>19</v>
      </c>
      <c r="D10" s="376">
        <v>0</v>
      </c>
    </row>
    <row r="11" spans="1:4" ht="20.25" customHeight="1">
      <c r="A11" s="371" t="s">
        <v>20</v>
      </c>
      <c r="B11" s="377">
        <v>0</v>
      </c>
      <c r="C11" s="373" t="s">
        <v>21</v>
      </c>
      <c r="D11" s="376">
        <v>449.654693</v>
      </c>
    </row>
    <row r="12" spans="1:4" ht="20.25" customHeight="1">
      <c r="A12" s="371" t="s">
        <v>22</v>
      </c>
      <c r="B12" s="378">
        <v>0</v>
      </c>
      <c r="C12" s="373" t="s">
        <v>23</v>
      </c>
      <c r="D12" s="376">
        <v>0</v>
      </c>
    </row>
    <row r="13" spans="1:4" ht="20.25" customHeight="1">
      <c r="A13" s="379"/>
      <c r="B13" s="377"/>
      <c r="C13" s="373" t="s">
        <v>24</v>
      </c>
      <c r="D13" s="376">
        <v>82.643611</v>
      </c>
    </row>
    <row r="14" spans="1:4" ht="20.25" customHeight="1">
      <c r="A14" s="379"/>
      <c r="B14" s="377"/>
      <c r="C14" s="373" t="s">
        <v>25</v>
      </c>
      <c r="D14" s="376">
        <v>0</v>
      </c>
    </row>
    <row r="15" spans="1:4" ht="20.25" customHeight="1">
      <c r="A15" s="379"/>
      <c r="B15" s="377"/>
      <c r="C15" s="373" t="s">
        <v>26</v>
      </c>
      <c r="D15" s="376">
        <v>22.163344</v>
      </c>
    </row>
    <row r="16" spans="1:4" ht="20.25" customHeight="1">
      <c r="A16" s="379"/>
      <c r="B16" s="377"/>
      <c r="C16" s="373" t="s">
        <v>27</v>
      </c>
      <c r="D16" s="376">
        <v>0</v>
      </c>
    </row>
    <row r="17" spans="1:4" ht="20.25" customHeight="1">
      <c r="A17" s="379"/>
      <c r="B17" s="377"/>
      <c r="C17" s="373" t="s">
        <v>28</v>
      </c>
      <c r="D17" s="376">
        <v>0</v>
      </c>
    </row>
    <row r="18" spans="1:4" ht="20.25" customHeight="1">
      <c r="A18" s="379"/>
      <c r="B18" s="377"/>
      <c r="C18" s="373" t="s">
        <v>29</v>
      </c>
      <c r="D18" s="376">
        <v>0</v>
      </c>
    </row>
    <row r="19" spans="1:4" ht="20.25" customHeight="1">
      <c r="A19" s="379"/>
      <c r="B19" s="377"/>
      <c r="C19" s="373" t="s">
        <v>30</v>
      </c>
      <c r="D19" s="376">
        <v>0</v>
      </c>
    </row>
    <row r="20" spans="1:4" ht="20.25" customHeight="1">
      <c r="A20" s="379"/>
      <c r="B20" s="377"/>
      <c r="C20" s="373" t="s">
        <v>31</v>
      </c>
      <c r="D20" s="376">
        <v>0</v>
      </c>
    </row>
    <row r="21" spans="1:4" ht="20.25" customHeight="1">
      <c r="A21" s="379"/>
      <c r="B21" s="377"/>
      <c r="C21" s="373" t="s">
        <v>32</v>
      </c>
      <c r="D21" s="376">
        <v>0</v>
      </c>
    </row>
    <row r="22" spans="1:4" ht="20.25" customHeight="1">
      <c r="A22" s="379"/>
      <c r="B22" s="377"/>
      <c r="C22" s="373" t="s">
        <v>33</v>
      </c>
      <c r="D22" s="376">
        <v>0</v>
      </c>
    </row>
    <row r="23" spans="1:4" ht="20.25" customHeight="1">
      <c r="A23" s="379"/>
      <c r="B23" s="377"/>
      <c r="C23" s="373" t="s">
        <v>34</v>
      </c>
      <c r="D23" s="376">
        <v>0</v>
      </c>
    </row>
    <row r="24" spans="1:4" ht="20.25" customHeight="1">
      <c r="A24" s="379"/>
      <c r="B24" s="377"/>
      <c r="C24" s="373" t="s">
        <v>35</v>
      </c>
      <c r="D24" s="376">
        <v>0</v>
      </c>
    </row>
    <row r="25" spans="1:4" ht="20.25" customHeight="1">
      <c r="A25" s="379"/>
      <c r="B25" s="377"/>
      <c r="C25" s="373" t="s">
        <v>36</v>
      </c>
      <c r="D25" s="376">
        <v>16.877952</v>
      </c>
    </row>
    <row r="26" spans="1:4" ht="20.25" customHeight="1">
      <c r="A26" s="371"/>
      <c r="B26" s="377"/>
      <c r="C26" s="373" t="s">
        <v>37</v>
      </c>
      <c r="D26" s="376">
        <v>0</v>
      </c>
    </row>
    <row r="27" spans="1:4" ht="20.25" customHeight="1">
      <c r="A27" s="371"/>
      <c r="B27" s="377"/>
      <c r="C27" s="373" t="s">
        <v>38</v>
      </c>
      <c r="D27" s="376">
        <v>0</v>
      </c>
    </row>
    <row r="28" spans="1:4" ht="20.25" customHeight="1">
      <c r="A28" s="371"/>
      <c r="B28" s="377"/>
      <c r="C28" s="373" t="s">
        <v>39</v>
      </c>
      <c r="D28" s="376">
        <v>0</v>
      </c>
    </row>
    <row r="29" spans="1:4" ht="20.25" customHeight="1">
      <c r="A29" s="371"/>
      <c r="B29" s="377"/>
      <c r="C29" s="373" t="s">
        <v>40</v>
      </c>
      <c r="D29" s="376">
        <v>0</v>
      </c>
    </row>
    <row r="30" spans="1:4" ht="20.25" customHeight="1">
      <c r="A30" s="371"/>
      <c r="B30" s="377"/>
      <c r="C30" s="373" t="s">
        <v>41</v>
      </c>
      <c r="D30" s="376">
        <v>0</v>
      </c>
    </row>
    <row r="31" spans="1:4" ht="20.25" customHeight="1">
      <c r="A31" s="380"/>
      <c r="B31" s="381"/>
      <c r="C31" s="382" t="s">
        <v>42</v>
      </c>
      <c r="D31" s="376">
        <v>0</v>
      </c>
    </row>
    <row r="32" spans="1:4" ht="20.25" customHeight="1">
      <c r="A32" s="383"/>
      <c r="B32" s="384"/>
      <c r="C32" s="383" t="s">
        <v>43</v>
      </c>
      <c r="D32" s="384">
        <v>0</v>
      </c>
    </row>
    <row r="33" spans="1:4" ht="20.25" customHeight="1">
      <c r="A33" s="383"/>
      <c r="B33" s="384"/>
      <c r="C33" s="383" t="s">
        <v>44</v>
      </c>
      <c r="D33" s="384">
        <v>0</v>
      </c>
    </row>
    <row r="34" spans="1:4" ht="20.25" customHeight="1">
      <c r="A34" s="383"/>
      <c r="B34" s="384"/>
      <c r="C34" s="383" t="s">
        <v>45</v>
      </c>
      <c r="D34" s="384">
        <v>0</v>
      </c>
    </row>
    <row r="35" spans="1:4" ht="20.25" customHeight="1">
      <c r="A35" s="383"/>
      <c r="B35" s="384"/>
      <c r="C35" s="383" t="s">
        <v>46</v>
      </c>
      <c r="D35" s="384">
        <v>0</v>
      </c>
    </row>
    <row r="36" spans="1:4" ht="20.25" customHeight="1">
      <c r="A36" s="383"/>
      <c r="B36" s="384"/>
      <c r="C36" s="383"/>
      <c r="D36" s="385" t="s">
        <v>47</v>
      </c>
    </row>
    <row r="37" spans="1:4" ht="20.25" customHeight="1">
      <c r="A37" s="370" t="s">
        <v>48</v>
      </c>
      <c r="B37" s="385">
        <f>SUM(B6:B12)</f>
        <v>501.3396</v>
      </c>
      <c r="C37" s="370" t="s">
        <v>49</v>
      </c>
      <c r="D37" s="385">
        <f>SUM(D6:D35)</f>
        <v>571.3396000000001</v>
      </c>
    </row>
    <row r="38" spans="1:4" ht="20.25" customHeight="1">
      <c r="A38" s="383" t="s">
        <v>50</v>
      </c>
      <c r="B38" s="384">
        <v>0</v>
      </c>
      <c r="C38" s="383" t="s">
        <v>51</v>
      </c>
      <c r="D38" s="384"/>
    </row>
    <row r="39" spans="1:4" ht="20.25" customHeight="1">
      <c r="A39" s="383" t="s">
        <v>52</v>
      </c>
      <c r="B39" s="384">
        <v>70</v>
      </c>
      <c r="C39" s="383" t="s">
        <v>53</v>
      </c>
      <c r="D39" s="384"/>
    </row>
    <row r="40" spans="1:4" ht="20.25" customHeight="1">
      <c r="A40" s="383"/>
      <c r="B40" s="386"/>
      <c r="C40" s="383"/>
      <c r="D40" s="385"/>
    </row>
    <row r="41" spans="1:4" ht="20.25" customHeight="1">
      <c r="A41" s="369" t="s">
        <v>54</v>
      </c>
      <c r="B41" s="387">
        <f>SUM(B37:B39)</f>
        <v>571.3396</v>
      </c>
      <c r="C41" s="388" t="s">
        <v>55</v>
      </c>
      <c r="D41" s="389">
        <f>SUM(D37:D39)</f>
        <v>571.3396000000001</v>
      </c>
    </row>
    <row r="42" spans="1:4" ht="20.25" customHeight="1">
      <c r="A42" s="390"/>
      <c r="B42" s="391"/>
      <c r="C42" s="392"/>
      <c r="D42" s="358"/>
    </row>
  </sheetData>
  <sheetProtection/>
  <mergeCells count="3">
    <mergeCell ref="A2:D2"/>
    <mergeCell ref="A4:B4"/>
    <mergeCell ref="C4:D4"/>
  </mergeCells>
  <printOptions horizontalCentered="1"/>
  <pageMargins left="0.3548611104488373" right="0.3548611104488373" top="0.3548611104488373" bottom="0.3548611104488373" header="0" footer="0"/>
  <pageSetup errors="blank"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51.83203125" style="0" customWidth="1"/>
    <col min="6" max="9" width="15.66015625" style="0" customWidth="1"/>
    <col min="10" max="10" width="11" style="0" customWidth="1"/>
    <col min="11" max="11" width="15.66015625" style="0" customWidth="1"/>
    <col min="12" max="15" width="11.66015625" style="0" customWidth="1"/>
  </cols>
  <sheetData>
    <row r="1" spans="1:15" ht="19.5" customHeight="1">
      <c r="A1" s="317"/>
      <c r="B1" s="318"/>
      <c r="C1" s="318"/>
      <c r="D1" s="318"/>
      <c r="E1" s="318"/>
      <c r="F1" s="318"/>
      <c r="G1" s="318"/>
      <c r="H1" s="318"/>
      <c r="I1" s="318"/>
      <c r="J1" s="318"/>
      <c r="K1" s="318"/>
      <c r="L1" s="318"/>
      <c r="M1" s="318"/>
      <c r="N1" s="340"/>
      <c r="O1" s="341" t="s">
        <v>56</v>
      </c>
    </row>
    <row r="2" spans="1:15" ht="19.5" customHeight="1">
      <c r="A2" s="271" t="s">
        <v>57</v>
      </c>
      <c r="B2" s="271"/>
      <c r="C2" s="271"/>
      <c r="D2" s="271"/>
      <c r="E2" s="271"/>
      <c r="F2" s="271"/>
      <c r="G2" s="271"/>
      <c r="H2" s="271"/>
      <c r="I2" s="271"/>
      <c r="J2" s="271"/>
      <c r="K2" s="271"/>
      <c r="L2" s="271"/>
      <c r="M2" s="271"/>
      <c r="N2" s="271"/>
      <c r="O2" s="271"/>
    </row>
    <row r="3" spans="1:15" ht="19.5" customHeight="1">
      <c r="A3" s="319" t="s">
        <v>4</v>
      </c>
      <c r="B3" s="320"/>
      <c r="C3" s="320"/>
      <c r="D3" s="320"/>
      <c r="E3" s="320"/>
      <c r="F3" s="321"/>
      <c r="G3" s="321"/>
      <c r="H3" s="322"/>
      <c r="I3" s="322"/>
      <c r="J3" s="322"/>
      <c r="K3" s="322"/>
      <c r="L3" s="342"/>
      <c r="M3" s="342"/>
      <c r="N3" s="343"/>
      <c r="O3" s="344" t="s">
        <v>5</v>
      </c>
    </row>
    <row r="4" spans="1:15" ht="19.5" customHeight="1">
      <c r="A4" s="323" t="s">
        <v>58</v>
      </c>
      <c r="B4" s="324"/>
      <c r="C4" s="324"/>
      <c r="D4" s="324"/>
      <c r="E4" s="325"/>
      <c r="F4" s="326" t="s">
        <v>59</v>
      </c>
      <c r="G4" s="327" t="s">
        <v>60</v>
      </c>
      <c r="H4" s="328" t="s">
        <v>61</v>
      </c>
      <c r="I4" s="345" t="s">
        <v>62</v>
      </c>
      <c r="J4" s="346" t="s">
        <v>63</v>
      </c>
      <c r="K4" s="347" t="s">
        <v>64</v>
      </c>
      <c r="L4" s="346" t="s">
        <v>65</v>
      </c>
      <c r="M4" s="348" t="s">
        <v>66</v>
      </c>
      <c r="N4" s="328" t="s">
        <v>67</v>
      </c>
      <c r="O4" s="349" t="s">
        <v>68</v>
      </c>
    </row>
    <row r="5" spans="1:15" ht="19.5" customHeight="1">
      <c r="A5" s="323" t="s">
        <v>69</v>
      </c>
      <c r="B5" s="324"/>
      <c r="C5" s="325"/>
      <c r="D5" s="329" t="s">
        <v>70</v>
      </c>
      <c r="E5" s="329" t="s">
        <v>71</v>
      </c>
      <c r="F5" s="326"/>
      <c r="G5" s="327"/>
      <c r="H5" s="328"/>
      <c r="I5" s="345"/>
      <c r="J5" s="350"/>
      <c r="K5" s="351"/>
      <c r="L5" s="350"/>
      <c r="M5" s="348"/>
      <c r="N5" s="328"/>
      <c r="O5" s="349"/>
    </row>
    <row r="6" spans="1:15" ht="30.75" customHeight="1">
      <c r="A6" s="330" t="s">
        <v>72</v>
      </c>
      <c r="B6" s="331" t="s">
        <v>73</v>
      </c>
      <c r="C6" s="332" t="s">
        <v>74</v>
      </c>
      <c r="D6" s="333"/>
      <c r="E6" s="333"/>
      <c r="F6" s="334"/>
      <c r="G6" s="335"/>
      <c r="H6" s="328"/>
      <c r="I6" s="345"/>
      <c r="J6" s="352"/>
      <c r="K6" s="353"/>
      <c r="L6" s="352"/>
      <c r="M6" s="348"/>
      <c r="N6" s="328"/>
      <c r="O6" s="349"/>
    </row>
    <row r="7" spans="1:15" ht="19.5" customHeight="1">
      <c r="A7" s="336" t="s">
        <v>47</v>
      </c>
      <c r="B7" s="336" t="s">
        <v>47</v>
      </c>
      <c r="C7" s="336" t="s">
        <v>47</v>
      </c>
      <c r="D7" s="336" t="s">
        <v>47</v>
      </c>
      <c r="E7" s="336" t="s">
        <v>59</v>
      </c>
      <c r="F7" s="337">
        <v>571.3396</v>
      </c>
      <c r="G7" s="338">
        <v>70</v>
      </c>
      <c r="H7" s="339">
        <v>501.3396</v>
      </c>
      <c r="I7" s="339">
        <v>0</v>
      </c>
      <c r="J7" s="354"/>
      <c r="K7" s="354">
        <v>0</v>
      </c>
      <c r="L7" s="355">
        <v>0</v>
      </c>
      <c r="M7" s="356">
        <v>0</v>
      </c>
      <c r="N7" s="339">
        <v>0</v>
      </c>
      <c r="O7" s="357">
        <v>0</v>
      </c>
    </row>
    <row r="8" spans="1:15" ht="19.5" customHeight="1">
      <c r="A8" s="336" t="s">
        <v>47</v>
      </c>
      <c r="B8" s="336" t="s">
        <v>47</v>
      </c>
      <c r="C8" s="336" t="s">
        <v>47</v>
      </c>
      <c r="D8" s="336" t="s">
        <v>47</v>
      </c>
      <c r="E8" s="336" t="s">
        <v>0</v>
      </c>
      <c r="F8" s="337">
        <v>571.3396</v>
      </c>
      <c r="G8" s="338">
        <v>70</v>
      </c>
      <c r="H8" s="339">
        <v>501.3396</v>
      </c>
      <c r="I8" s="339">
        <v>0</v>
      </c>
      <c r="J8" s="354"/>
      <c r="K8" s="354">
        <v>0</v>
      </c>
      <c r="L8" s="355">
        <v>0</v>
      </c>
      <c r="M8" s="356">
        <v>0</v>
      </c>
      <c r="N8" s="339">
        <v>0</v>
      </c>
      <c r="O8" s="357">
        <v>0</v>
      </c>
    </row>
    <row r="9" spans="1:15" ht="19.5" customHeight="1">
      <c r="A9" s="336" t="s">
        <v>75</v>
      </c>
      <c r="B9" s="336" t="s">
        <v>76</v>
      </c>
      <c r="C9" s="336" t="s">
        <v>77</v>
      </c>
      <c r="D9" s="336" t="s">
        <v>78</v>
      </c>
      <c r="E9" s="336" t="s">
        <v>79</v>
      </c>
      <c r="F9" s="337">
        <v>195.654693</v>
      </c>
      <c r="G9" s="338">
        <v>0</v>
      </c>
      <c r="H9" s="339">
        <v>195.654693</v>
      </c>
      <c r="I9" s="339">
        <v>0</v>
      </c>
      <c r="J9" s="354"/>
      <c r="K9" s="354">
        <v>0</v>
      </c>
      <c r="L9" s="355">
        <v>0</v>
      </c>
      <c r="M9" s="356">
        <v>0</v>
      </c>
      <c r="N9" s="339">
        <v>0</v>
      </c>
      <c r="O9" s="357">
        <v>0</v>
      </c>
    </row>
    <row r="10" spans="1:15" ht="19.5" customHeight="1">
      <c r="A10" s="336" t="s">
        <v>75</v>
      </c>
      <c r="B10" s="336" t="s">
        <v>76</v>
      </c>
      <c r="C10" s="336" t="s">
        <v>80</v>
      </c>
      <c r="D10" s="336" t="s">
        <v>78</v>
      </c>
      <c r="E10" s="336" t="s">
        <v>81</v>
      </c>
      <c r="F10" s="337">
        <v>12</v>
      </c>
      <c r="G10" s="338">
        <v>0</v>
      </c>
      <c r="H10" s="339">
        <v>12</v>
      </c>
      <c r="I10" s="339">
        <v>0</v>
      </c>
      <c r="J10" s="354"/>
      <c r="K10" s="354">
        <v>0</v>
      </c>
      <c r="L10" s="355">
        <v>0</v>
      </c>
      <c r="M10" s="356">
        <v>0</v>
      </c>
      <c r="N10" s="339">
        <v>0</v>
      </c>
      <c r="O10" s="357">
        <v>0</v>
      </c>
    </row>
    <row r="11" spans="1:15" ht="19.5" customHeight="1">
      <c r="A11" s="336" t="s">
        <v>75</v>
      </c>
      <c r="B11" s="336" t="s">
        <v>76</v>
      </c>
      <c r="C11" s="336" t="s">
        <v>82</v>
      </c>
      <c r="D11" s="336" t="s">
        <v>78</v>
      </c>
      <c r="E11" s="336" t="s">
        <v>83</v>
      </c>
      <c r="F11" s="337">
        <v>3</v>
      </c>
      <c r="G11" s="338">
        <v>0</v>
      </c>
      <c r="H11" s="339">
        <v>3</v>
      </c>
      <c r="I11" s="339">
        <v>0</v>
      </c>
      <c r="J11" s="354"/>
      <c r="K11" s="354">
        <v>0</v>
      </c>
      <c r="L11" s="355">
        <v>0</v>
      </c>
      <c r="M11" s="356">
        <v>0</v>
      </c>
      <c r="N11" s="339">
        <v>0</v>
      </c>
      <c r="O11" s="357">
        <v>0</v>
      </c>
    </row>
    <row r="12" spans="1:15" ht="19.5" customHeight="1">
      <c r="A12" s="336" t="s">
        <v>75</v>
      </c>
      <c r="B12" s="336" t="s">
        <v>76</v>
      </c>
      <c r="C12" s="336" t="s">
        <v>84</v>
      </c>
      <c r="D12" s="336" t="s">
        <v>78</v>
      </c>
      <c r="E12" s="336" t="s">
        <v>85</v>
      </c>
      <c r="F12" s="337">
        <v>12</v>
      </c>
      <c r="G12" s="338">
        <v>0</v>
      </c>
      <c r="H12" s="339">
        <v>12</v>
      </c>
      <c r="I12" s="339">
        <v>0</v>
      </c>
      <c r="J12" s="354"/>
      <c r="K12" s="354">
        <v>0</v>
      </c>
      <c r="L12" s="355">
        <v>0</v>
      </c>
      <c r="M12" s="356">
        <v>0</v>
      </c>
      <c r="N12" s="339">
        <v>0</v>
      </c>
      <c r="O12" s="357">
        <v>0</v>
      </c>
    </row>
    <row r="13" spans="1:15" ht="19.5" customHeight="1">
      <c r="A13" s="336" t="s">
        <v>75</v>
      </c>
      <c r="B13" s="336" t="s">
        <v>76</v>
      </c>
      <c r="C13" s="336" t="s">
        <v>86</v>
      </c>
      <c r="D13" s="336" t="s">
        <v>78</v>
      </c>
      <c r="E13" s="336" t="s">
        <v>87</v>
      </c>
      <c r="F13" s="337">
        <v>200</v>
      </c>
      <c r="G13" s="338">
        <v>70</v>
      </c>
      <c r="H13" s="339">
        <v>130</v>
      </c>
      <c r="I13" s="339">
        <v>0</v>
      </c>
      <c r="J13" s="354"/>
      <c r="K13" s="354">
        <v>0</v>
      </c>
      <c r="L13" s="355">
        <v>0</v>
      </c>
      <c r="M13" s="356">
        <v>0</v>
      </c>
      <c r="N13" s="339">
        <v>0</v>
      </c>
      <c r="O13" s="357">
        <v>0</v>
      </c>
    </row>
    <row r="14" spans="1:15" ht="19.5" customHeight="1">
      <c r="A14" s="336" t="s">
        <v>75</v>
      </c>
      <c r="B14" s="336" t="s">
        <v>86</v>
      </c>
      <c r="C14" s="336" t="s">
        <v>86</v>
      </c>
      <c r="D14" s="336" t="s">
        <v>78</v>
      </c>
      <c r="E14" s="336" t="s">
        <v>88</v>
      </c>
      <c r="F14" s="337">
        <v>27</v>
      </c>
      <c r="G14" s="338">
        <v>0</v>
      </c>
      <c r="H14" s="339">
        <v>27</v>
      </c>
      <c r="I14" s="339">
        <v>0</v>
      </c>
      <c r="J14" s="354"/>
      <c r="K14" s="354">
        <v>0</v>
      </c>
      <c r="L14" s="355">
        <v>0</v>
      </c>
      <c r="M14" s="356">
        <v>0</v>
      </c>
      <c r="N14" s="339">
        <v>0</v>
      </c>
      <c r="O14" s="357">
        <v>0</v>
      </c>
    </row>
    <row r="15" spans="1:15" ht="19.5" customHeight="1">
      <c r="A15" s="336" t="s">
        <v>89</v>
      </c>
      <c r="B15" s="336" t="s">
        <v>90</v>
      </c>
      <c r="C15" s="336" t="s">
        <v>77</v>
      </c>
      <c r="D15" s="336" t="s">
        <v>78</v>
      </c>
      <c r="E15" s="336" t="s">
        <v>91</v>
      </c>
      <c r="F15" s="337">
        <v>57.0815</v>
      </c>
      <c r="G15" s="338">
        <v>0</v>
      </c>
      <c r="H15" s="339">
        <v>57.0815</v>
      </c>
      <c r="I15" s="339">
        <v>0</v>
      </c>
      <c r="J15" s="354"/>
      <c r="K15" s="354">
        <v>0</v>
      </c>
      <c r="L15" s="355">
        <v>0</v>
      </c>
      <c r="M15" s="356">
        <v>0</v>
      </c>
      <c r="N15" s="339">
        <v>0</v>
      </c>
      <c r="O15" s="357">
        <v>0</v>
      </c>
    </row>
    <row r="16" spans="1:15" ht="19.5" customHeight="1">
      <c r="A16" s="336" t="s">
        <v>89</v>
      </c>
      <c r="B16" s="336" t="s">
        <v>90</v>
      </c>
      <c r="C16" s="336" t="s">
        <v>80</v>
      </c>
      <c r="D16" s="336" t="s">
        <v>78</v>
      </c>
      <c r="E16" s="336" t="s">
        <v>92</v>
      </c>
      <c r="F16" s="337">
        <v>2.214</v>
      </c>
      <c r="G16" s="338">
        <v>0</v>
      </c>
      <c r="H16" s="339">
        <v>2.214</v>
      </c>
      <c r="I16" s="339">
        <v>0</v>
      </c>
      <c r="J16" s="354"/>
      <c r="K16" s="354">
        <v>0</v>
      </c>
      <c r="L16" s="355">
        <v>0</v>
      </c>
      <c r="M16" s="356">
        <v>0</v>
      </c>
      <c r="N16" s="339">
        <v>0</v>
      </c>
      <c r="O16" s="357">
        <v>0</v>
      </c>
    </row>
    <row r="17" spans="1:15" ht="19.5" customHeight="1">
      <c r="A17" s="336" t="s">
        <v>89</v>
      </c>
      <c r="B17" s="336" t="s">
        <v>90</v>
      </c>
      <c r="C17" s="336" t="s">
        <v>90</v>
      </c>
      <c r="D17" s="336" t="s">
        <v>78</v>
      </c>
      <c r="E17" s="336" t="s">
        <v>93</v>
      </c>
      <c r="F17" s="337">
        <v>15.565407</v>
      </c>
      <c r="G17" s="338">
        <v>0</v>
      </c>
      <c r="H17" s="339">
        <v>15.565407</v>
      </c>
      <c r="I17" s="339">
        <v>0</v>
      </c>
      <c r="J17" s="354"/>
      <c r="K17" s="354">
        <v>0</v>
      </c>
      <c r="L17" s="355">
        <v>0</v>
      </c>
      <c r="M17" s="356">
        <v>0</v>
      </c>
      <c r="N17" s="339">
        <v>0</v>
      </c>
      <c r="O17" s="357">
        <v>0</v>
      </c>
    </row>
    <row r="18" spans="1:15" ht="19.5" customHeight="1">
      <c r="A18" s="336" t="s">
        <v>89</v>
      </c>
      <c r="B18" s="336" t="s">
        <v>90</v>
      </c>
      <c r="C18" s="336" t="s">
        <v>94</v>
      </c>
      <c r="D18" s="336" t="s">
        <v>78</v>
      </c>
      <c r="E18" s="336" t="s">
        <v>95</v>
      </c>
      <c r="F18" s="337">
        <v>7.782704</v>
      </c>
      <c r="G18" s="338">
        <v>0</v>
      </c>
      <c r="H18" s="339">
        <v>7.782704</v>
      </c>
      <c r="I18" s="339">
        <v>0</v>
      </c>
      <c r="J18" s="354"/>
      <c r="K18" s="354">
        <v>0</v>
      </c>
      <c r="L18" s="355">
        <v>0</v>
      </c>
      <c r="M18" s="356">
        <v>0</v>
      </c>
      <c r="N18" s="339">
        <v>0</v>
      </c>
      <c r="O18" s="357">
        <v>0</v>
      </c>
    </row>
    <row r="19" spans="1:15" ht="19.5" customHeight="1">
      <c r="A19" s="336" t="s">
        <v>96</v>
      </c>
      <c r="B19" s="336" t="s">
        <v>97</v>
      </c>
      <c r="C19" s="336" t="s">
        <v>77</v>
      </c>
      <c r="D19" s="336" t="s">
        <v>78</v>
      </c>
      <c r="E19" s="336" t="s">
        <v>98</v>
      </c>
      <c r="F19" s="337">
        <v>10.04985</v>
      </c>
      <c r="G19" s="338">
        <v>0</v>
      </c>
      <c r="H19" s="339">
        <v>10.04985</v>
      </c>
      <c r="I19" s="339">
        <v>0</v>
      </c>
      <c r="J19" s="354"/>
      <c r="K19" s="354">
        <v>0</v>
      </c>
      <c r="L19" s="355">
        <v>0</v>
      </c>
      <c r="M19" s="356">
        <v>0</v>
      </c>
      <c r="N19" s="339">
        <v>0</v>
      </c>
      <c r="O19" s="357">
        <v>0</v>
      </c>
    </row>
    <row r="20" spans="1:15" ht="19.5" customHeight="1">
      <c r="A20" s="336" t="s">
        <v>96</v>
      </c>
      <c r="B20" s="336" t="s">
        <v>97</v>
      </c>
      <c r="C20" s="336" t="s">
        <v>80</v>
      </c>
      <c r="D20" s="336" t="s">
        <v>78</v>
      </c>
      <c r="E20" s="336" t="s">
        <v>99</v>
      </c>
      <c r="F20" s="337">
        <v>2.492748</v>
      </c>
      <c r="G20" s="338">
        <v>0</v>
      </c>
      <c r="H20" s="339">
        <v>2.492748</v>
      </c>
      <c r="I20" s="339">
        <v>0</v>
      </c>
      <c r="J20" s="354"/>
      <c r="K20" s="354">
        <v>0</v>
      </c>
      <c r="L20" s="355">
        <v>0</v>
      </c>
      <c r="M20" s="356">
        <v>0</v>
      </c>
      <c r="N20" s="339">
        <v>0</v>
      </c>
      <c r="O20" s="357">
        <v>0</v>
      </c>
    </row>
    <row r="21" spans="1:15" ht="19.5" customHeight="1">
      <c r="A21" s="336" t="s">
        <v>96</v>
      </c>
      <c r="B21" s="336" t="s">
        <v>97</v>
      </c>
      <c r="C21" s="336" t="s">
        <v>82</v>
      </c>
      <c r="D21" s="336" t="s">
        <v>78</v>
      </c>
      <c r="E21" s="336" t="s">
        <v>100</v>
      </c>
      <c r="F21" s="337">
        <v>7.0694</v>
      </c>
      <c r="G21" s="338">
        <v>0</v>
      </c>
      <c r="H21" s="339">
        <v>7.0694</v>
      </c>
      <c r="I21" s="339">
        <v>0</v>
      </c>
      <c r="J21" s="354"/>
      <c r="K21" s="354">
        <v>0</v>
      </c>
      <c r="L21" s="355">
        <v>0</v>
      </c>
      <c r="M21" s="356">
        <v>0</v>
      </c>
      <c r="N21" s="339">
        <v>0</v>
      </c>
      <c r="O21" s="357">
        <v>0</v>
      </c>
    </row>
    <row r="22" spans="1:15" ht="19.5" customHeight="1">
      <c r="A22" s="336" t="s">
        <v>96</v>
      </c>
      <c r="B22" s="336" t="s">
        <v>97</v>
      </c>
      <c r="C22" s="336" t="s">
        <v>86</v>
      </c>
      <c r="D22" s="336" t="s">
        <v>78</v>
      </c>
      <c r="E22" s="336" t="s">
        <v>101</v>
      </c>
      <c r="F22" s="337">
        <v>2.551346</v>
      </c>
      <c r="G22" s="338">
        <v>0</v>
      </c>
      <c r="H22" s="339">
        <v>2.551346</v>
      </c>
      <c r="I22" s="339">
        <v>0</v>
      </c>
      <c r="J22" s="354"/>
      <c r="K22" s="354">
        <v>0</v>
      </c>
      <c r="L22" s="355">
        <v>0</v>
      </c>
      <c r="M22" s="356">
        <v>0</v>
      </c>
      <c r="N22" s="339">
        <v>0</v>
      </c>
      <c r="O22" s="357">
        <v>0</v>
      </c>
    </row>
    <row r="23" spans="1:15" ht="19.5" customHeight="1">
      <c r="A23" s="336" t="s">
        <v>102</v>
      </c>
      <c r="B23" s="336" t="s">
        <v>80</v>
      </c>
      <c r="C23" s="336" t="s">
        <v>77</v>
      </c>
      <c r="D23" s="336" t="s">
        <v>78</v>
      </c>
      <c r="E23" s="336" t="s">
        <v>103</v>
      </c>
      <c r="F23" s="337">
        <v>16.877952</v>
      </c>
      <c r="G23" s="338">
        <v>0</v>
      </c>
      <c r="H23" s="339">
        <v>16.877952</v>
      </c>
      <c r="I23" s="339">
        <v>0</v>
      </c>
      <c r="J23" s="354"/>
      <c r="K23" s="354">
        <v>0</v>
      </c>
      <c r="L23" s="355">
        <v>0</v>
      </c>
      <c r="M23" s="356">
        <v>0</v>
      </c>
      <c r="N23" s="339">
        <v>0</v>
      </c>
      <c r="O23" s="357">
        <v>0</v>
      </c>
    </row>
  </sheetData>
  <sheetProtection/>
  <mergeCells count="15">
    <mergeCell ref="A2:O2"/>
    <mergeCell ref="A4:E4"/>
    <mergeCell ref="A5:C5"/>
    <mergeCell ref="D5:D6"/>
    <mergeCell ref="E5:E6"/>
    <mergeCell ref="F4:F6"/>
    <mergeCell ref="G4:G6"/>
    <mergeCell ref="H4:H6"/>
    <mergeCell ref="I4:I6"/>
    <mergeCell ref="J4:J6"/>
    <mergeCell ref="K4:K6"/>
    <mergeCell ref="L4:L6"/>
    <mergeCell ref="M4:M6"/>
    <mergeCell ref="N4:N6"/>
    <mergeCell ref="O4:O6"/>
  </mergeCells>
  <printOptions horizontalCentered="1"/>
  <pageMargins left="0.5909722447395325" right="0.5909722447395325" top="0.5909722447395325" bottom="0.5909722447395325" header="0.5909722447395325" footer="0.39375001192092896"/>
  <pageSetup errors="blank" fitToHeight="0" fitToWidth="1" horizontalDpi="600" verticalDpi="600" orientation="landscape" paperSize="9" scale="76"/>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5.83203125" style="0" customWidth="1"/>
    <col min="6" max="11" width="18" style="0" customWidth="1"/>
    <col min="12" max="13" width="10.66015625" style="0" customWidth="1"/>
  </cols>
  <sheetData>
    <row r="1" spans="1:11" ht="19.5" customHeight="1">
      <c r="A1" s="274"/>
      <c r="B1" s="300"/>
      <c r="C1" s="300"/>
      <c r="D1" s="300"/>
      <c r="E1" s="300"/>
      <c r="F1" s="300"/>
      <c r="G1" s="300"/>
      <c r="H1" s="300"/>
      <c r="I1" s="300"/>
      <c r="J1" s="300"/>
      <c r="K1" s="315" t="s">
        <v>104</v>
      </c>
    </row>
    <row r="2" spans="1:11" ht="19.5" customHeight="1">
      <c r="A2" s="271" t="s">
        <v>105</v>
      </c>
      <c r="B2" s="271"/>
      <c r="C2" s="271"/>
      <c r="D2" s="271"/>
      <c r="E2" s="271"/>
      <c r="F2" s="271"/>
      <c r="G2" s="271"/>
      <c r="H2" s="271"/>
      <c r="I2" s="271"/>
      <c r="J2" s="271"/>
      <c r="K2" s="271"/>
    </row>
    <row r="3" spans="1:11" ht="19.5" customHeight="1">
      <c r="A3" s="272" t="s">
        <v>4</v>
      </c>
      <c r="B3" s="273"/>
      <c r="C3" s="273"/>
      <c r="D3" s="273"/>
      <c r="E3" s="273"/>
      <c r="F3" s="301"/>
      <c r="G3" s="301"/>
      <c r="H3" s="301"/>
      <c r="I3" s="301"/>
      <c r="J3" s="301"/>
      <c r="K3" s="316" t="s">
        <v>5</v>
      </c>
    </row>
    <row r="4" spans="1:11" ht="19.5" customHeight="1">
      <c r="A4" s="302" t="s">
        <v>58</v>
      </c>
      <c r="B4" s="303"/>
      <c r="C4" s="303"/>
      <c r="D4" s="303"/>
      <c r="E4" s="304"/>
      <c r="F4" s="305" t="s">
        <v>59</v>
      </c>
      <c r="G4" s="306" t="s">
        <v>106</v>
      </c>
      <c r="H4" s="307" t="s">
        <v>107</v>
      </c>
      <c r="I4" s="307" t="s">
        <v>108</v>
      </c>
      <c r="J4" s="307" t="s">
        <v>109</v>
      </c>
      <c r="K4" s="307" t="s">
        <v>110</v>
      </c>
    </row>
    <row r="5" spans="1:11" ht="19.5" customHeight="1">
      <c r="A5" s="302" t="s">
        <v>69</v>
      </c>
      <c r="B5" s="303"/>
      <c r="C5" s="304"/>
      <c r="D5" s="308" t="s">
        <v>70</v>
      </c>
      <c r="E5" s="309" t="s">
        <v>111</v>
      </c>
      <c r="F5" s="305"/>
      <c r="G5" s="306"/>
      <c r="H5" s="307"/>
      <c r="I5" s="307"/>
      <c r="J5" s="307"/>
      <c r="K5" s="307"/>
    </row>
    <row r="6" spans="1:11" ht="15" customHeight="1">
      <c r="A6" s="310" t="s">
        <v>72</v>
      </c>
      <c r="B6" s="310" t="s">
        <v>73</v>
      </c>
      <c r="C6" s="311" t="s">
        <v>74</v>
      </c>
      <c r="D6" s="308"/>
      <c r="E6" s="309"/>
      <c r="F6" s="305"/>
      <c r="G6" s="306"/>
      <c r="H6" s="307"/>
      <c r="I6" s="307"/>
      <c r="J6" s="307"/>
      <c r="K6" s="307"/>
    </row>
    <row r="7" spans="1:11" ht="19.5" customHeight="1">
      <c r="A7" s="312" t="s">
        <v>47</v>
      </c>
      <c r="B7" s="312" t="s">
        <v>47</v>
      </c>
      <c r="C7" s="312" t="s">
        <v>47</v>
      </c>
      <c r="D7" s="313" t="s">
        <v>47</v>
      </c>
      <c r="E7" s="313" t="s">
        <v>59</v>
      </c>
      <c r="F7" s="314">
        <f aca="true" t="shared" si="0" ref="F7:F23">SUM(G7:K7)</f>
        <v>571.3396</v>
      </c>
      <c r="G7" s="283">
        <v>317.3396</v>
      </c>
      <c r="H7" s="283">
        <v>254</v>
      </c>
      <c r="I7" s="283"/>
      <c r="J7" s="283">
        <v>0</v>
      </c>
      <c r="K7" s="283">
        <v>0</v>
      </c>
    </row>
    <row r="8" spans="1:11" ht="19.5" customHeight="1">
      <c r="A8" s="312" t="s">
        <v>47</v>
      </c>
      <c r="B8" s="312" t="s">
        <v>47</v>
      </c>
      <c r="C8" s="312" t="s">
        <v>47</v>
      </c>
      <c r="D8" s="313" t="s">
        <v>47</v>
      </c>
      <c r="E8" s="313" t="s">
        <v>0</v>
      </c>
      <c r="F8" s="314">
        <f t="shared" si="0"/>
        <v>571.3396</v>
      </c>
      <c r="G8" s="283">
        <v>317.3396</v>
      </c>
      <c r="H8" s="283">
        <v>254</v>
      </c>
      <c r="I8" s="283"/>
      <c r="J8" s="283">
        <v>0</v>
      </c>
      <c r="K8" s="283">
        <v>0</v>
      </c>
    </row>
    <row r="9" spans="1:11" ht="19.5" customHeight="1">
      <c r="A9" s="312" t="s">
        <v>75</v>
      </c>
      <c r="B9" s="312" t="s">
        <v>76</v>
      </c>
      <c r="C9" s="312" t="s">
        <v>77</v>
      </c>
      <c r="D9" s="313" t="s">
        <v>78</v>
      </c>
      <c r="E9" s="313" t="s">
        <v>79</v>
      </c>
      <c r="F9" s="314">
        <f t="shared" si="0"/>
        <v>195.654693</v>
      </c>
      <c r="G9" s="283">
        <v>195.654693</v>
      </c>
      <c r="H9" s="283">
        <v>0</v>
      </c>
      <c r="I9" s="283"/>
      <c r="J9" s="283">
        <v>0</v>
      </c>
      <c r="K9" s="283">
        <v>0</v>
      </c>
    </row>
    <row r="10" spans="1:11" ht="19.5" customHeight="1">
      <c r="A10" s="312" t="s">
        <v>75</v>
      </c>
      <c r="B10" s="312" t="s">
        <v>76</v>
      </c>
      <c r="C10" s="312" t="s">
        <v>80</v>
      </c>
      <c r="D10" s="313" t="s">
        <v>78</v>
      </c>
      <c r="E10" s="313" t="s">
        <v>81</v>
      </c>
      <c r="F10" s="314">
        <f t="shared" si="0"/>
        <v>12</v>
      </c>
      <c r="G10" s="283">
        <v>0</v>
      </c>
      <c r="H10" s="283">
        <v>12</v>
      </c>
      <c r="I10" s="283"/>
      <c r="J10" s="283">
        <v>0</v>
      </c>
      <c r="K10" s="283">
        <v>0</v>
      </c>
    </row>
    <row r="11" spans="1:11" ht="19.5" customHeight="1">
      <c r="A11" s="312" t="s">
        <v>75</v>
      </c>
      <c r="B11" s="312" t="s">
        <v>76</v>
      </c>
      <c r="C11" s="312" t="s">
        <v>82</v>
      </c>
      <c r="D11" s="313" t="s">
        <v>78</v>
      </c>
      <c r="E11" s="313" t="s">
        <v>83</v>
      </c>
      <c r="F11" s="314">
        <f t="shared" si="0"/>
        <v>3</v>
      </c>
      <c r="G11" s="283">
        <v>0</v>
      </c>
      <c r="H11" s="283">
        <v>3</v>
      </c>
      <c r="I11" s="283"/>
      <c r="J11" s="283">
        <v>0</v>
      </c>
      <c r="K11" s="283">
        <v>0</v>
      </c>
    </row>
    <row r="12" spans="1:11" ht="19.5" customHeight="1">
      <c r="A12" s="312" t="s">
        <v>75</v>
      </c>
      <c r="B12" s="312" t="s">
        <v>76</v>
      </c>
      <c r="C12" s="312" t="s">
        <v>84</v>
      </c>
      <c r="D12" s="313" t="s">
        <v>78</v>
      </c>
      <c r="E12" s="313" t="s">
        <v>85</v>
      </c>
      <c r="F12" s="314">
        <f t="shared" si="0"/>
        <v>12</v>
      </c>
      <c r="G12" s="283">
        <v>0</v>
      </c>
      <c r="H12" s="283">
        <v>12</v>
      </c>
      <c r="I12" s="283"/>
      <c r="J12" s="283">
        <v>0</v>
      </c>
      <c r="K12" s="283">
        <v>0</v>
      </c>
    </row>
    <row r="13" spans="1:11" ht="19.5" customHeight="1">
      <c r="A13" s="312" t="s">
        <v>75</v>
      </c>
      <c r="B13" s="312" t="s">
        <v>76</v>
      </c>
      <c r="C13" s="312" t="s">
        <v>86</v>
      </c>
      <c r="D13" s="313" t="s">
        <v>78</v>
      </c>
      <c r="E13" s="313" t="s">
        <v>87</v>
      </c>
      <c r="F13" s="314">
        <f t="shared" si="0"/>
        <v>200</v>
      </c>
      <c r="G13" s="283">
        <v>0</v>
      </c>
      <c r="H13" s="283">
        <v>200</v>
      </c>
      <c r="I13" s="283"/>
      <c r="J13" s="283">
        <v>0</v>
      </c>
      <c r="K13" s="283">
        <v>0</v>
      </c>
    </row>
    <row r="14" spans="1:11" ht="19.5" customHeight="1">
      <c r="A14" s="312" t="s">
        <v>75</v>
      </c>
      <c r="B14" s="312" t="s">
        <v>86</v>
      </c>
      <c r="C14" s="312" t="s">
        <v>86</v>
      </c>
      <c r="D14" s="313" t="s">
        <v>78</v>
      </c>
      <c r="E14" s="313" t="s">
        <v>88</v>
      </c>
      <c r="F14" s="314">
        <f t="shared" si="0"/>
        <v>27</v>
      </c>
      <c r="G14" s="283">
        <v>0</v>
      </c>
      <c r="H14" s="283">
        <v>27</v>
      </c>
      <c r="I14" s="283"/>
      <c r="J14" s="283">
        <v>0</v>
      </c>
      <c r="K14" s="283">
        <v>0</v>
      </c>
    </row>
    <row r="15" spans="1:11" ht="19.5" customHeight="1">
      <c r="A15" s="312" t="s">
        <v>89</v>
      </c>
      <c r="B15" s="312" t="s">
        <v>90</v>
      </c>
      <c r="C15" s="312" t="s">
        <v>77</v>
      </c>
      <c r="D15" s="313" t="s">
        <v>78</v>
      </c>
      <c r="E15" s="313" t="s">
        <v>91</v>
      </c>
      <c r="F15" s="314">
        <f t="shared" si="0"/>
        <v>57.0815</v>
      </c>
      <c r="G15" s="283">
        <v>57.0815</v>
      </c>
      <c r="H15" s="283">
        <v>0</v>
      </c>
      <c r="I15" s="283"/>
      <c r="J15" s="283">
        <v>0</v>
      </c>
      <c r="K15" s="283">
        <v>0</v>
      </c>
    </row>
    <row r="16" spans="1:11" ht="19.5" customHeight="1">
      <c r="A16" s="312" t="s">
        <v>89</v>
      </c>
      <c r="B16" s="312" t="s">
        <v>90</v>
      </c>
      <c r="C16" s="312" t="s">
        <v>80</v>
      </c>
      <c r="D16" s="313" t="s">
        <v>78</v>
      </c>
      <c r="E16" s="313" t="s">
        <v>92</v>
      </c>
      <c r="F16" s="314">
        <f t="shared" si="0"/>
        <v>2.214</v>
      </c>
      <c r="G16" s="283">
        <v>2.214</v>
      </c>
      <c r="H16" s="283">
        <v>0</v>
      </c>
      <c r="I16" s="283"/>
      <c r="J16" s="283">
        <v>0</v>
      </c>
      <c r="K16" s="283">
        <v>0</v>
      </c>
    </row>
    <row r="17" spans="1:11" ht="19.5" customHeight="1">
      <c r="A17" s="312" t="s">
        <v>89</v>
      </c>
      <c r="B17" s="312" t="s">
        <v>90</v>
      </c>
      <c r="C17" s="312" t="s">
        <v>90</v>
      </c>
      <c r="D17" s="313" t="s">
        <v>78</v>
      </c>
      <c r="E17" s="313" t="s">
        <v>93</v>
      </c>
      <c r="F17" s="314">
        <f t="shared" si="0"/>
        <v>15.565407</v>
      </c>
      <c r="G17" s="283">
        <v>15.565407</v>
      </c>
      <c r="H17" s="283">
        <v>0</v>
      </c>
      <c r="I17" s="283"/>
      <c r="J17" s="283">
        <v>0</v>
      </c>
      <c r="K17" s="283">
        <v>0</v>
      </c>
    </row>
    <row r="18" spans="1:11" ht="19.5" customHeight="1">
      <c r="A18" s="312" t="s">
        <v>89</v>
      </c>
      <c r="B18" s="312" t="s">
        <v>90</v>
      </c>
      <c r="C18" s="312" t="s">
        <v>94</v>
      </c>
      <c r="D18" s="313" t="s">
        <v>78</v>
      </c>
      <c r="E18" s="313" t="s">
        <v>95</v>
      </c>
      <c r="F18" s="314">
        <f t="shared" si="0"/>
        <v>7.782704</v>
      </c>
      <c r="G18" s="283">
        <v>7.782704</v>
      </c>
      <c r="H18" s="283">
        <v>0</v>
      </c>
      <c r="I18" s="283"/>
      <c r="J18" s="283">
        <v>0</v>
      </c>
      <c r="K18" s="283">
        <v>0</v>
      </c>
    </row>
    <row r="19" spans="1:11" ht="19.5" customHeight="1">
      <c r="A19" s="312" t="s">
        <v>96</v>
      </c>
      <c r="B19" s="312" t="s">
        <v>97</v>
      </c>
      <c r="C19" s="312" t="s">
        <v>77</v>
      </c>
      <c r="D19" s="313" t="s">
        <v>78</v>
      </c>
      <c r="E19" s="313" t="s">
        <v>98</v>
      </c>
      <c r="F19" s="314">
        <f t="shared" si="0"/>
        <v>10.04985</v>
      </c>
      <c r="G19" s="283">
        <v>10.04985</v>
      </c>
      <c r="H19" s="283">
        <v>0</v>
      </c>
      <c r="I19" s="283"/>
      <c r="J19" s="283">
        <v>0</v>
      </c>
      <c r="K19" s="283">
        <v>0</v>
      </c>
    </row>
    <row r="20" spans="1:11" ht="19.5" customHeight="1">
      <c r="A20" s="312" t="s">
        <v>96</v>
      </c>
      <c r="B20" s="312" t="s">
        <v>97</v>
      </c>
      <c r="C20" s="312" t="s">
        <v>80</v>
      </c>
      <c r="D20" s="313" t="s">
        <v>78</v>
      </c>
      <c r="E20" s="313" t="s">
        <v>99</v>
      </c>
      <c r="F20" s="314">
        <f t="shared" si="0"/>
        <v>2.492748</v>
      </c>
      <c r="G20" s="283">
        <v>2.492748</v>
      </c>
      <c r="H20" s="283">
        <v>0</v>
      </c>
      <c r="I20" s="283"/>
      <c r="J20" s="283">
        <v>0</v>
      </c>
      <c r="K20" s="283">
        <v>0</v>
      </c>
    </row>
    <row r="21" spans="1:11" ht="19.5" customHeight="1">
      <c r="A21" s="312" t="s">
        <v>96</v>
      </c>
      <c r="B21" s="312" t="s">
        <v>97</v>
      </c>
      <c r="C21" s="312" t="s">
        <v>82</v>
      </c>
      <c r="D21" s="313" t="s">
        <v>78</v>
      </c>
      <c r="E21" s="313" t="s">
        <v>100</v>
      </c>
      <c r="F21" s="314">
        <f t="shared" si="0"/>
        <v>7.0694</v>
      </c>
      <c r="G21" s="283">
        <v>7.0694</v>
      </c>
      <c r="H21" s="283">
        <v>0</v>
      </c>
      <c r="I21" s="283"/>
      <c r="J21" s="283">
        <v>0</v>
      </c>
      <c r="K21" s="283">
        <v>0</v>
      </c>
    </row>
    <row r="22" spans="1:11" ht="19.5" customHeight="1">
      <c r="A22" s="312" t="s">
        <v>96</v>
      </c>
      <c r="B22" s="312" t="s">
        <v>97</v>
      </c>
      <c r="C22" s="312" t="s">
        <v>86</v>
      </c>
      <c r="D22" s="313" t="s">
        <v>78</v>
      </c>
      <c r="E22" s="313" t="s">
        <v>101</v>
      </c>
      <c r="F22" s="314">
        <f t="shared" si="0"/>
        <v>2.551346</v>
      </c>
      <c r="G22" s="283">
        <v>2.551346</v>
      </c>
      <c r="H22" s="283">
        <v>0</v>
      </c>
      <c r="I22" s="283"/>
      <c r="J22" s="283">
        <v>0</v>
      </c>
      <c r="K22" s="283">
        <v>0</v>
      </c>
    </row>
    <row r="23" spans="1:11" ht="19.5" customHeight="1">
      <c r="A23" s="312" t="s">
        <v>102</v>
      </c>
      <c r="B23" s="312" t="s">
        <v>80</v>
      </c>
      <c r="C23" s="312" t="s">
        <v>77</v>
      </c>
      <c r="D23" s="313" t="s">
        <v>78</v>
      </c>
      <c r="E23" s="313" t="s">
        <v>103</v>
      </c>
      <c r="F23" s="314">
        <f t="shared" si="0"/>
        <v>16.877952</v>
      </c>
      <c r="G23" s="283">
        <v>16.877952</v>
      </c>
      <c r="H23" s="283">
        <v>0</v>
      </c>
      <c r="I23" s="283"/>
      <c r="J23" s="283">
        <v>0</v>
      </c>
      <c r="K23" s="283">
        <v>0</v>
      </c>
    </row>
  </sheetData>
  <sheetProtection/>
  <mergeCells count="11">
    <mergeCell ref="A2:K2"/>
    <mergeCell ref="A4:E4"/>
    <mergeCell ref="A5:C5"/>
    <mergeCell ref="D5:D6"/>
    <mergeCell ref="E5:E6"/>
    <mergeCell ref="F4:F6"/>
    <mergeCell ref="G4:G6"/>
    <mergeCell ref="H4:H6"/>
    <mergeCell ref="I4:I6"/>
    <mergeCell ref="J4:J6"/>
    <mergeCell ref="K4:K6"/>
  </mergeCells>
  <printOptions horizontalCentered="1"/>
  <pageMargins left="0.5909722447395325" right="0.5909722447395325" top="0.5909722447395325" bottom="0.5909722447395325" header="0.5909722447395325" footer="0.39375001192092896"/>
  <pageSetup errors="blank" fitToHeight="0" fitToWidth="1"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1" sqref="A1"/>
    </sheetView>
  </sheetViews>
  <sheetFormatPr defaultColWidth="9.33203125" defaultRowHeight="11.25"/>
  <cols>
    <col min="1" max="1" width="34.83203125" style="0" customWidth="1"/>
    <col min="2" max="2" width="20.83203125" style="0" customWidth="1"/>
    <col min="3" max="3" width="34.83203125" style="0" customWidth="1"/>
    <col min="4" max="8" width="19.33203125" style="0" customWidth="1"/>
  </cols>
  <sheetData>
    <row r="1" spans="1:8" ht="20.25" customHeight="1">
      <c r="A1" s="269"/>
      <c r="B1" s="269"/>
      <c r="C1" s="269"/>
      <c r="D1" s="269"/>
      <c r="E1" s="269"/>
      <c r="F1" s="269"/>
      <c r="G1" s="269"/>
      <c r="H1" s="270" t="s">
        <v>112</v>
      </c>
    </row>
    <row r="2" spans="1:8" ht="20.25" customHeight="1">
      <c r="A2" s="271" t="s">
        <v>113</v>
      </c>
      <c r="B2" s="271"/>
      <c r="C2" s="271"/>
      <c r="D2" s="271"/>
      <c r="E2" s="271"/>
      <c r="F2" s="271"/>
      <c r="G2" s="271"/>
      <c r="H2" s="271"/>
    </row>
    <row r="3" spans="1:8" ht="20.25" customHeight="1">
      <c r="A3" s="272" t="s">
        <v>4</v>
      </c>
      <c r="B3" s="273"/>
      <c r="C3" s="274"/>
      <c r="D3" s="274"/>
      <c r="E3" s="274"/>
      <c r="F3" s="274"/>
      <c r="G3" s="274"/>
      <c r="H3" s="270" t="s">
        <v>5</v>
      </c>
    </row>
    <row r="4" spans="1:8" ht="20.25" customHeight="1">
      <c r="A4" s="275" t="s">
        <v>6</v>
      </c>
      <c r="B4" s="276"/>
      <c r="C4" s="275" t="s">
        <v>7</v>
      </c>
      <c r="D4" s="277"/>
      <c r="E4" s="277"/>
      <c r="F4" s="277"/>
      <c r="G4" s="277"/>
      <c r="H4" s="276"/>
    </row>
    <row r="5" spans="1:8" ht="19.5" customHeight="1">
      <c r="A5" s="278" t="s">
        <v>8</v>
      </c>
      <c r="B5" s="278" t="s">
        <v>9</v>
      </c>
      <c r="C5" s="278" t="s">
        <v>8</v>
      </c>
      <c r="D5" s="279" t="s">
        <v>59</v>
      </c>
      <c r="E5" s="279" t="s">
        <v>114</v>
      </c>
      <c r="F5" s="280" t="s">
        <v>115</v>
      </c>
      <c r="G5" s="280" t="s">
        <v>116</v>
      </c>
      <c r="H5" s="281" t="s">
        <v>117</v>
      </c>
    </row>
    <row r="6" spans="1:8" ht="19.5" customHeight="1">
      <c r="A6" s="282" t="s">
        <v>118</v>
      </c>
      <c r="B6" s="283">
        <f>SUM(B7:B9)</f>
        <v>501.3396</v>
      </c>
      <c r="C6" s="284" t="s">
        <v>119</v>
      </c>
      <c r="D6" s="283">
        <f aca="true" t="shared" si="0" ref="D6:H6">SUM(D7:D36)</f>
        <v>571.3396000000001</v>
      </c>
      <c r="E6" s="283">
        <f t="shared" si="0"/>
        <v>501.3396</v>
      </c>
      <c r="F6" s="283">
        <f t="shared" si="0"/>
        <v>0</v>
      </c>
      <c r="G6" s="283">
        <f t="shared" si="0"/>
        <v>0</v>
      </c>
      <c r="H6" s="283">
        <f t="shared" si="0"/>
        <v>70</v>
      </c>
    </row>
    <row r="7" spans="1:8" ht="19.5" customHeight="1">
      <c r="A7" s="282" t="s">
        <v>120</v>
      </c>
      <c r="B7" s="283">
        <v>501.3396</v>
      </c>
      <c r="C7" s="285" t="s">
        <v>121</v>
      </c>
      <c r="D7" s="286">
        <f aca="true" t="shared" si="1" ref="D7:D36">SUM(E7:H7)</f>
        <v>0</v>
      </c>
      <c r="E7" s="287">
        <v>0</v>
      </c>
      <c r="F7" s="287">
        <v>0</v>
      </c>
      <c r="G7" s="287"/>
      <c r="H7" s="287">
        <v>0</v>
      </c>
    </row>
    <row r="8" spans="1:8" ht="19.5" customHeight="1">
      <c r="A8" s="282" t="s">
        <v>122</v>
      </c>
      <c r="B8" s="283">
        <v>0</v>
      </c>
      <c r="C8" s="285" t="s">
        <v>123</v>
      </c>
      <c r="D8" s="288">
        <f t="shared" si="1"/>
        <v>0</v>
      </c>
      <c r="E8" s="283">
        <v>0</v>
      </c>
      <c r="F8" s="283">
        <v>0</v>
      </c>
      <c r="G8" s="283"/>
      <c r="H8" s="283">
        <v>0</v>
      </c>
    </row>
    <row r="9" spans="1:8" ht="19.5" customHeight="1">
      <c r="A9" s="282" t="s">
        <v>124</v>
      </c>
      <c r="B9" s="283"/>
      <c r="C9" s="285" t="s">
        <v>125</v>
      </c>
      <c r="D9" s="288">
        <f t="shared" si="1"/>
        <v>0</v>
      </c>
      <c r="E9" s="283">
        <v>0</v>
      </c>
      <c r="F9" s="283">
        <v>0</v>
      </c>
      <c r="G9" s="283"/>
      <c r="H9" s="283">
        <v>0</v>
      </c>
    </row>
    <row r="10" spans="1:8" ht="19.5" customHeight="1">
      <c r="A10" s="282" t="s">
        <v>126</v>
      </c>
      <c r="B10" s="283">
        <v>70</v>
      </c>
      <c r="C10" s="285" t="s">
        <v>127</v>
      </c>
      <c r="D10" s="288">
        <f t="shared" si="1"/>
        <v>0</v>
      </c>
      <c r="E10" s="283">
        <v>0</v>
      </c>
      <c r="F10" s="283">
        <v>0</v>
      </c>
      <c r="G10" s="283"/>
      <c r="H10" s="283">
        <v>0</v>
      </c>
    </row>
    <row r="11" spans="1:8" ht="19.5" customHeight="1">
      <c r="A11" s="282"/>
      <c r="B11" s="283"/>
      <c r="C11" s="285" t="s">
        <v>128</v>
      </c>
      <c r="D11" s="288">
        <f t="shared" si="1"/>
        <v>0</v>
      </c>
      <c r="E11" s="283">
        <v>0</v>
      </c>
      <c r="F11" s="283">
        <v>0</v>
      </c>
      <c r="G11" s="283"/>
      <c r="H11" s="283">
        <v>0</v>
      </c>
    </row>
    <row r="12" spans="1:8" ht="19.5" customHeight="1">
      <c r="A12" s="282"/>
      <c r="B12" s="283"/>
      <c r="C12" s="285" t="s">
        <v>129</v>
      </c>
      <c r="D12" s="288">
        <f t="shared" si="1"/>
        <v>449.654693</v>
      </c>
      <c r="E12" s="283">
        <v>379.654693</v>
      </c>
      <c r="F12" s="283">
        <v>0</v>
      </c>
      <c r="G12" s="283"/>
      <c r="H12" s="283">
        <v>70</v>
      </c>
    </row>
    <row r="13" spans="1:8" ht="19.5" customHeight="1">
      <c r="A13" s="282"/>
      <c r="B13" s="283"/>
      <c r="C13" s="285" t="s">
        <v>130</v>
      </c>
      <c r="D13" s="288">
        <f t="shared" si="1"/>
        <v>0</v>
      </c>
      <c r="E13" s="283">
        <v>0</v>
      </c>
      <c r="F13" s="283">
        <v>0</v>
      </c>
      <c r="G13" s="283"/>
      <c r="H13" s="283">
        <v>0</v>
      </c>
    </row>
    <row r="14" spans="1:8" ht="19.5" customHeight="1">
      <c r="A14" s="282"/>
      <c r="B14" s="283"/>
      <c r="C14" s="285" t="s">
        <v>131</v>
      </c>
      <c r="D14" s="288">
        <f t="shared" si="1"/>
        <v>82.643611</v>
      </c>
      <c r="E14" s="283">
        <v>82.643611</v>
      </c>
      <c r="F14" s="283">
        <v>0</v>
      </c>
      <c r="G14" s="283"/>
      <c r="H14" s="283">
        <v>0</v>
      </c>
    </row>
    <row r="15" spans="1:8" ht="19.5" customHeight="1">
      <c r="A15" s="289"/>
      <c r="B15" s="283"/>
      <c r="C15" s="285" t="s">
        <v>132</v>
      </c>
      <c r="D15" s="288">
        <f t="shared" si="1"/>
        <v>0</v>
      </c>
      <c r="E15" s="283">
        <v>0</v>
      </c>
      <c r="F15" s="283">
        <v>0</v>
      </c>
      <c r="G15" s="283"/>
      <c r="H15" s="283">
        <v>0</v>
      </c>
    </row>
    <row r="16" spans="1:8" ht="19.5" customHeight="1">
      <c r="A16" s="289"/>
      <c r="B16" s="283"/>
      <c r="C16" s="285" t="s">
        <v>133</v>
      </c>
      <c r="D16" s="288">
        <f t="shared" si="1"/>
        <v>22.163344</v>
      </c>
      <c r="E16" s="283">
        <v>22.163344</v>
      </c>
      <c r="F16" s="283">
        <v>0</v>
      </c>
      <c r="G16" s="283"/>
      <c r="H16" s="283">
        <v>0</v>
      </c>
    </row>
    <row r="17" spans="1:8" ht="19.5" customHeight="1">
      <c r="A17" s="289"/>
      <c r="B17" s="283"/>
      <c r="C17" s="285" t="s">
        <v>134</v>
      </c>
      <c r="D17" s="288">
        <f t="shared" si="1"/>
        <v>0</v>
      </c>
      <c r="E17" s="283">
        <v>0</v>
      </c>
      <c r="F17" s="283">
        <v>0</v>
      </c>
      <c r="G17" s="283"/>
      <c r="H17" s="283">
        <v>0</v>
      </c>
    </row>
    <row r="18" spans="1:8" ht="19.5" customHeight="1">
      <c r="A18" s="289"/>
      <c r="B18" s="283"/>
      <c r="C18" s="285" t="s">
        <v>135</v>
      </c>
      <c r="D18" s="288">
        <f t="shared" si="1"/>
        <v>0</v>
      </c>
      <c r="E18" s="283">
        <v>0</v>
      </c>
      <c r="F18" s="283">
        <v>0</v>
      </c>
      <c r="G18" s="283"/>
      <c r="H18" s="283">
        <v>0</v>
      </c>
    </row>
    <row r="19" spans="1:8" ht="19.5" customHeight="1">
      <c r="A19" s="289"/>
      <c r="B19" s="283"/>
      <c r="C19" s="285" t="s">
        <v>136</v>
      </c>
      <c r="D19" s="288">
        <f t="shared" si="1"/>
        <v>0</v>
      </c>
      <c r="E19" s="283">
        <v>0</v>
      </c>
      <c r="F19" s="283">
        <v>0</v>
      </c>
      <c r="G19" s="283"/>
      <c r="H19" s="283">
        <v>0</v>
      </c>
    </row>
    <row r="20" spans="1:8" ht="19.5" customHeight="1">
      <c r="A20" s="289"/>
      <c r="B20" s="283"/>
      <c r="C20" s="285" t="s">
        <v>137</v>
      </c>
      <c r="D20" s="288">
        <f t="shared" si="1"/>
        <v>0</v>
      </c>
      <c r="E20" s="283">
        <v>0</v>
      </c>
      <c r="F20" s="283">
        <v>0</v>
      </c>
      <c r="G20" s="283"/>
      <c r="H20" s="283">
        <v>0</v>
      </c>
    </row>
    <row r="21" spans="1:8" ht="19.5" customHeight="1">
      <c r="A21" s="289"/>
      <c r="B21" s="283"/>
      <c r="C21" s="285" t="s">
        <v>138</v>
      </c>
      <c r="D21" s="288">
        <f t="shared" si="1"/>
        <v>0</v>
      </c>
      <c r="E21" s="283">
        <v>0</v>
      </c>
      <c r="F21" s="283">
        <v>0</v>
      </c>
      <c r="G21" s="283"/>
      <c r="H21" s="283">
        <v>0</v>
      </c>
    </row>
    <row r="22" spans="1:8" ht="19.5" customHeight="1">
      <c r="A22" s="289"/>
      <c r="B22" s="283"/>
      <c r="C22" s="285" t="s">
        <v>139</v>
      </c>
      <c r="D22" s="288">
        <f t="shared" si="1"/>
        <v>0</v>
      </c>
      <c r="E22" s="283">
        <v>0</v>
      </c>
      <c r="F22" s="283">
        <v>0</v>
      </c>
      <c r="G22" s="283"/>
      <c r="H22" s="283">
        <v>0</v>
      </c>
    </row>
    <row r="23" spans="1:8" ht="19.5" customHeight="1">
      <c r="A23" s="289"/>
      <c r="B23" s="283"/>
      <c r="C23" s="285" t="s">
        <v>140</v>
      </c>
      <c r="D23" s="288">
        <f t="shared" si="1"/>
        <v>0</v>
      </c>
      <c r="E23" s="283">
        <v>0</v>
      </c>
      <c r="F23" s="283">
        <v>0</v>
      </c>
      <c r="G23" s="283"/>
      <c r="H23" s="283">
        <v>0</v>
      </c>
    </row>
    <row r="24" spans="1:8" ht="19.5" customHeight="1">
      <c r="A24" s="289"/>
      <c r="B24" s="283"/>
      <c r="C24" s="285" t="s">
        <v>141</v>
      </c>
      <c r="D24" s="288">
        <f t="shared" si="1"/>
        <v>0</v>
      </c>
      <c r="E24" s="283">
        <v>0</v>
      </c>
      <c r="F24" s="283">
        <v>0</v>
      </c>
      <c r="G24" s="283"/>
      <c r="H24" s="283">
        <v>0</v>
      </c>
    </row>
    <row r="25" spans="1:8" ht="19.5" customHeight="1">
      <c r="A25" s="289"/>
      <c r="B25" s="283"/>
      <c r="C25" s="285" t="s">
        <v>142</v>
      </c>
      <c r="D25" s="288">
        <f t="shared" si="1"/>
        <v>0</v>
      </c>
      <c r="E25" s="283">
        <v>0</v>
      </c>
      <c r="F25" s="283">
        <v>0</v>
      </c>
      <c r="G25" s="283"/>
      <c r="H25" s="283">
        <v>0</v>
      </c>
    </row>
    <row r="26" spans="1:8" ht="19.5" customHeight="1">
      <c r="A26" s="282"/>
      <c r="B26" s="283"/>
      <c r="C26" s="285" t="s">
        <v>143</v>
      </c>
      <c r="D26" s="288">
        <f t="shared" si="1"/>
        <v>16.877952</v>
      </c>
      <c r="E26" s="283">
        <v>16.877952</v>
      </c>
      <c r="F26" s="283">
        <v>0</v>
      </c>
      <c r="G26" s="283"/>
      <c r="H26" s="283">
        <v>0</v>
      </c>
    </row>
    <row r="27" spans="1:8" ht="19.5" customHeight="1">
      <c r="A27" s="290"/>
      <c r="B27" s="291"/>
      <c r="C27" s="292" t="s">
        <v>144</v>
      </c>
      <c r="D27" s="293">
        <f t="shared" si="1"/>
        <v>0</v>
      </c>
      <c r="E27" s="291">
        <v>0</v>
      </c>
      <c r="F27" s="291">
        <v>0</v>
      </c>
      <c r="G27" s="291"/>
      <c r="H27" s="291">
        <v>0</v>
      </c>
    </row>
    <row r="28" spans="1:8" ht="19.5" customHeight="1">
      <c r="A28" s="282"/>
      <c r="B28" s="283"/>
      <c r="C28" s="285" t="s">
        <v>145</v>
      </c>
      <c r="D28" s="288">
        <f t="shared" si="1"/>
        <v>0</v>
      </c>
      <c r="E28" s="283">
        <v>0</v>
      </c>
      <c r="F28" s="283">
        <v>0</v>
      </c>
      <c r="G28" s="283"/>
      <c r="H28" s="283">
        <v>0</v>
      </c>
    </row>
    <row r="29" spans="1:8" ht="19.5" customHeight="1">
      <c r="A29" s="282"/>
      <c r="B29" s="283"/>
      <c r="C29" s="285" t="s">
        <v>146</v>
      </c>
      <c r="D29" s="288">
        <f t="shared" si="1"/>
        <v>0</v>
      </c>
      <c r="E29" s="283">
        <v>0</v>
      </c>
      <c r="F29" s="283">
        <v>0</v>
      </c>
      <c r="G29" s="283"/>
      <c r="H29" s="283">
        <v>0</v>
      </c>
    </row>
    <row r="30" spans="1:8" ht="19.5" customHeight="1">
      <c r="A30" s="282"/>
      <c r="B30" s="283"/>
      <c r="C30" s="285" t="s">
        <v>147</v>
      </c>
      <c r="D30" s="288">
        <f t="shared" si="1"/>
        <v>0</v>
      </c>
      <c r="E30" s="283">
        <v>0</v>
      </c>
      <c r="F30" s="283">
        <v>0</v>
      </c>
      <c r="G30" s="283"/>
      <c r="H30" s="283">
        <v>0</v>
      </c>
    </row>
    <row r="31" spans="1:8" ht="19.5" customHeight="1">
      <c r="A31" s="282"/>
      <c r="B31" s="283"/>
      <c r="C31" s="285" t="s">
        <v>148</v>
      </c>
      <c r="D31" s="288">
        <f t="shared" si="1"/>
        <v>0</v>
      </c>
      <c r="E31" s="283">
        <v>0</v>
      </c>
      <c r="F31" s="283">
        <v>0</v>
      </c>
      <c r="G31" s="283"/>
      <c r="H31" s="283">
        <v>0</v>
      </c>
    </row>
    <row r="32" spans="1:8" ht="19.5" customHeight="1">
      <c r="A32" s="282"/>
      <c r="B32" s="283"/>
      <c r="C32" s="285" t="s">
        <v>149</v>
      </c>
      <c r="D32" s="288">
        <f t="shared" si="1"/>
        <v>0</v>
      </c>
      <c r="E32" s="283">
        <v>0</v>
      </c>
      <c r="F32" s="283">
        <v>0</v>
      </c>
      <c r="G32" s="283"/>
      <c r="H32" s="283">
        <v>0</v>
      </c>
    </row>
    <row r="33" spans="1:8" ht="19.5" customHeight="1">
      <c r="A33" s="282"/>
      <c r="B33" s="283"/>
      <c r="C33" s="285" t="s">
        <v>150</v>
      </c>
      <c r="D33" s="288">
        <f t="shared" si="1"/>
        <v>0</v>
      </c>
      <c r="E33" s="283">
        <v>0</v>
      </c>
      <c r="F33" s="283">
        <v>0</v>
      </c>
      <c r="G33" s="283"/>
      <c r="H33" s="283">
        <v>0</v>
      </c>
    </row>
    <row r="34" spans="1:8" ht="19.5" customHeight="1">
      <c r="A34" s="282"/>
      <c r="B34" s="283"/>
      <c r="C34" s="285" t="s">
        <v>151</v>
      </c>
      <c r="D34" s="288">
        <f t="shared" si="1"/>
        <v>0</v>
      </c>
      <c r="E34" s="283">
        <v>0</v>
      </c>
      <c r="F34" s="283">
        <v>0</v>
      </c>
      <c r="G34" s="283"/>
      <c r="H34" s="283">
        <v>0</v>
      </c>
    </row>
    <row r="35" spans="1:8" ht="19.5" customHeight="1">
      <c r="A35" s="282"/>
      <c r="B35" s="283"/>
      <c r="C35" s="285" t="s">
        <v>152</v>
      </c>
      <c r="D35" s="288">
        <f t="shared" si="1"/>
        <v>0</v>
      </c>
      <c r="E35" s="283">
        <v>0</v>
      </c>
      <c r="F35" s="283">
        <v>0</v>
      </c>
      <c r="G35" s="283"/>
      <c r="H35" s="283">
        <v>0</v>
      </c>
    </row>
    <row r="36" spans="1:8" ht="19.5" customHeight="1">
      <c r="A36" s="282"/>
      <c r="B36" s="283"/>
      <c r="C36" s="285" t="s">
        <v>153</v>
      </c>
      <c r="D36" s="288">
        <f t="shared" si="1"/>
        <v>0</v>
      </c>
      <c r="E36" s="283">
        <v>0</v>
      </c>
      <c r="F36" s="283">
        <v>0</v>
      </c>
      <c r="G36" s="283"/>
      <c r="H36" s="283">
        <v>0</v>
      </c>
    </row>
    <row r="37" spans="1:8" ht="19.5" customHeight="1">
      <c r="A37" s="278"/>
      <c r="B37" s="288"/>
      <c r="C37" s="278"/>
      <c r="D37" s="288"/>
      <c r="E37" s="288"/>
      <c r="F37" s="288" t="s">
        <v>47</v>
      </c>
      <c r="G37" s="288"/>
      <c r="H37" s="288"/>
    </row>
    <row r="38" spans="1:8" ht="19.5" customHeight="1">
      <c r="A38" s="282"/>
      <c r="B38" s="283"/>
      <c r="C38" s="282" t="s">
        <v>154</v>
      </c>
      <c r="D38" s="288"/>
      <c r="E38" s="283"/>
      <c r="F38" s="283"/>
      <c r="G38" s="283"/>
      <c r="H38" s="283"/>
    </row>
    <row r="39" spans="1:8" ht="19.5" customHeight="1">
      <c r="A39" s="282"/>
      <c r="B39" s="294"/>
      <c r="C39" s="282"/>
      <c r="D39" s="288"/>
      <c r="E39" s="288"/>
      <c r="F39" s="288"/>
      <c r="G39" s="288"/>
      <c r="H39" s="288"/>
    </row>
    <row r="40" spans="1:8" ht="19.5" customHeight="1">
      <c r="A40" s="278" t="s">
        <v>54</v>
      </c>
      <c r="B40" s="294">
        <f>SUM(B6,B10)</f>
        <v>571.3396</v>
      </c>
      <c r="C40" s="278" t="s">
        <v>55</v>
      </c>
      <c r="D40" s="288">
        <f>SUM(E40:H40)</f>
        <v>571.3396</v>
      </c>
      <c r="E40" s="288">
        <f>SUM(E7:E38)</f>
        <v>501.3396</v>
      </c>
      <c r="F40" s="288">
        <f>SUM(F7:F38)</f>
        <v>0</v>
      </c>
      <c r="G40" s="288">
        <f>SUM(G7:G38)</f>
        <v>0</v>
      </c>
      <c r="H40" s="288">
        <f>SUM(H7:H38)</f>
        <v>70</v>
      </c>
    </row>
    <row r="41" spans="1:8" ht="20.25" customHeight="1">
      <c r="A41" s="295"/>
      <c r="B41" s="296"/>
      <c r="C41" s="297"/>
      <c r="D41" s="298"/>
      <c r="E41" s="298"/>
      <c r="F41" s="298"/>
      <c r="G41" s="298"/>
      <c r="H41" s="299"/>
    </row>
  </sheetData>
  <sheetProtection/>
  <mergeCells count="3">
    <mergeCell ref="A2:H2"/>
    <mergeCell ref="A4:B4"/>
    <mergeCell ref="C4:H4"/>
  </mergeCells>
  <printOptions horizontalCentered="1"/>
  <pageMargins left="0.5909722447395325" right="0.5909722447395325" top="0.5909722447395325" bottom="0.5909722447395325" header="0.5909722447395325" footer="0.39375001192092896"/>
  <pageSetup errors="blank" fitToHeight="1" fitToWidth="1"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0"/>
  <sheetViews>
    <sheetView showGridLines="0" showZeros="0" workbookViewId="0" topLeftCell="A1">
      <selection activeCell="A1" sqref="A1"/>
    </sheetView>
  </sheetViews>
  <sheetFormatPr defaultColWidth="9.33203125" defaultRowHeight="11.25"/>
  <cols>
    <col min="1" max="2" width="5.66015625" style="0" customWidth="1"/>
    <col min="3" max="3" width="9.83203125" style="0" bestFit="1" customWidth="1"/>
    <col min="4" max="4" width="51.66015625" style="0" customWidth="1"/>
    <col min="5" max="9" width="17.83203125" style="0" customWidth="1"/>
    <col min="10" max="18" width="11" style="0" customWidth="1"/>
    <col min="19" max="255" width="10.66015625" style="0" customWidth="1"/>
  </cols>
  <sheetData>
    <row r="1" spans="1:18" ht="19.5" customHeight="1">
      <c r="A1" s="172"/>
      <c r="B1" s="173"/>
      <c r="C1" s="173"/>
      <c r="D1" s="173"/>
      <c r="E1" s="173"/>
      <c r="F1" s="173"/>
      <c r="G1" s="173"/>
      <c r="H1" s="173"/>
      <c r="I1" s="173"/>
      <c r="J1" s="173"/>
      <c r="K1" s="173"/>
      <c r="L1" s="173"/>
      <c r="M1" s="173"/>
      <c r="N1" s="173"/>
      <c r="O1" s="173"/>
      <c r="P1" s="173"/>
      <c r="Q1" s="173"/>
      <c r="R1" s="174" t="s">
        <v>155</v>
      </c>
    </row>
    <row r="2" spans="1:18" ht="19.5" customHeight="1">
      <c r="A2" s="175" t="s">
        <v>156</v>
      </c>
      <c r="B2" s="175"/>
      <c r="C2" s="175"/>
      <c r="D2" s="175"/>
      <c r="E2" s="175"/>
      <c r="F2" s="175"/>
      <c r="G2" s="175"/>
      <c r="H2" s="175"/>
      <c r="I2" s="175"/>
      <c r="J2" s="175"/>
      <c r="K2" s="175"/>
      <c r="L2" s="175"/>
      <c r="M2" s="175"/>
      <c r="N2" s="175"/>
      <c r="O2" s="175"/>
      <c r="P2" s="175"/>
      <c r="Q2" s="175"/>
      <c r="R2" s="175"/>
    </row>
    <row r="3" spans="1:18" ht="19.5" customHeight="1">
      <c r="A3" s="176" t="s">
        <v>4</v>
      </c>
      <c r="B3" s="177"/>
      <c r="C3" s="177"/>
      <c r="D3" s="177"/>
      <c r="E3" s="178"/>
      <c r="F3" s="178"/>
      <c r="G3" s="178"/>
      <c r="H3" s="178"/>
      <c r="I3" s="178"/>
      <c r="J3" s="178"/>
      <c r="K3" s="178"/>
      <c r="L3" s="178"/>
      <c r="M3" s="178"/>
      <c r="N3" s="178"/>
      <c r="O3" s="178"/>
      <c r="P3" s="178"/>
      <c r="Q3" s="178"/>
      <c r="R3" s="179" t="s">
        <v>5</v>
      </c>
    </row>
    <row r="4" spans="1:18" ht="19.5" customHeight="1">
      <c r="A4" s="180" t="s">
        <v>58</v>
      </c>
      <c r="B4" s="181"/>
      <c r="C4" s="181"/>
      <c r="D4" s="181"/>
      <c r="E4" s="257" t="s">
        <v>157</v>
      </c>
      <c r="F4" s="258" t="s">
        <v>158</v>
      </c>
      <c r="G4" s="259"/>
      <c r="H4" s="259"/>
      <c r="I4" s="259"/>
      <c r="J4" s="259"/>
      <c r="K4" s="259"/>
      <c r="L4" s="259"/>
      <c r="M4" s="259"/>
      <c r="N4" s="259"/>
      <c r="O4" s="267"/>
      <c r="P4" s="258" t="s">
        <v>117</v>
      </c>
      <c r="Q4" s="259"/>
      <c r="R4" s="267" t="s">
        <v>159</v>
      </c>
    </row>
    <row r="5" spans="1:18" ht="19.5" customHeight="1">
      <c r="A5" s="180" t="s">
        <v>69</v>
      </c>
      <c r="B5" s="181"/>
      <c r="C5" s="184" t="s">
        <v>70</v>
      </c>
      <c r="D5" s="185" t="s">
        <v>111</v>
      </c>
      <c r="E5" s="260"/>
      <c r="F5" s="261" t="s">
        <v>59</v>
      </c>
      <c r="G5" s="262" t="s">
        <v>160</v>
      </c>
      <c r="H5" s="263"/>
      <c r="I5" s="268"/>
      <c r="J5" s="262" t="s">
        <v>115</v>
      </c>
      <c r="K5" s="263"/>
      <c r="L5" s="268"/>
      <c r="M5" s="262" t="s">
        <v>116</v>
      </c>
      <c r="N5" s="263"/>
      <c r="O5" s="268"/>
      <c r="P5" s="261" t="s">
        <v>59</v>
      </c>
      <c r="Q5" s="261" t="s">
        <v>106</v>
      </c>
      <c r="R5" s="261" t="s">
        <v>107</v>
      </c>
    </row>
    <row r="6" spans="1:18" ht="19.5" customHeight="1">
      <c r="A6" s="187" t="s">
        <v>72</v>
      </c>
      <c r="B6" s="188" t="s">
        <v>73</v>
      </c>
      <c r="C6" s="190"/>
      <c r="D6" s="191"/>
      <c r="E6" s="264"/>
      <c r="F6" s="265"/>
      <c r="G6" s="221" t="s">
        <v>161</v>
      </c>
      <c r="H6" s="266" t="s">
        <v>106</v>
      </c>
      <c r="I6" s="266" t="s">
        <v>107</v>
      </c>
      <c r="J6" s="266" t="s">
        <v>161</v>
      </c>
      <c r="K6" s="266" t="s">
        <v>106</v>
      </c>
      <c r="L6" s="266" t="s">
        <v>107</v>
      </c>
      <c r="M6" s="266" t="s">
        <v>161</v>
      </c>
      <c r="N6" s="266" t="s">
        <v>106</v>
      </c>
      <c r="O6" s="223" t="s">
        <v>107</v>
      </c>
      <c r="P6" s="265"/>
      <c r="Q6" s="265"/>
      <c r="R6" s="265"/>
    </row>
    <row r="7" spans="1:18" ht="19.5" customHeight="1">
      <c r="A7" s="194" t="s">
        <v>47</v>
      </c>
      <c r="B7" s="194" t="s">
        <v>47</v>
      </c>
      <c r="C7" s="194" t="s">
        <v>47</v>
      </c>
      <c r="D7" s="194" t="s">
        <v>59</v>
      </c>
      <c r="E7" s="232">
        <f aca="true" t="shared" si="0" ref="E7:E30">SUM(F7,P7)</f>
        <v>571.3396</v>
      </c>
      <c r="F7" s="232">
        <f aca="true" t="shared" si="1" ref="F7:F30">SUM(G7,J7,M7)</f>
        <v>501.3396</v>
      </c>
      <c r="G7" s="232">
        <f aca="true" t="shared" si="2" ref="G7:G30">SUM(H7:I7)</f>
        <v>501.3396</v>
      </c>
      <c r="H7" s="232">
        <v>317.3396</v>
      </c>
      <c r="I7" s="232">
        <v>184</v>
      </c>
      <c r="J7" s="232">
        <f aca="true" t="shared" si="3" ref="J7:J30">SUM(K7:L7)</f>
        <v>0</v>
      </c>
      <c r="K7" s="232">
        <v>0</v>
      </c>
      <c r="L7" s="232">
        <v>0</v>
      </c>
      <c r="M7" s="232">
        <f aca="true" t="shared" si="4" ref="M7:M30">SUM(N7:O7)</f>
        <v>0</v>
      </c>
      <c r="N7" s="232"/>
      <c r="O7" s="232"/>
      <c r="P7" s="232">
        <f aca="true" t="shared" si="5" ref="P7:P30">SUM(Q7:R7)</f>
        <v>70</v>
      </c>
      <c r="Q7" s="232">
        <v>0</v>
      </c>
      <c r="R7" s="232">
        <v>70</v>
      </c>
    </row>
    <row r="8" spans="1:18" ht="19.5" customHeight="1">
      <c r="A8" s="194" t="s">
        <v>47</v>
      </c>
      <c r="B8" s="194" t="s">
        <v>47</v>
      </c>
      <c r="C8" s="194" t="s">
        <v>47</v>
      </c>
      <c r="D8" s="194" t="s">
        <v>0</v>
      </c>
      <c r="E8" s="232">
        <f t="shared" si="0"/>
        <v>571.3396</v>
      </c>
      <c r="F8" s="232">
        <f t="shared" si="1"/>
        <v>501.3396</v>
      </c>
      <c r="G8" s="232">
        <f t="shared" si="2"/>
        <v>501.3396</v>
      </c>
      <c r="H8" s="232">
        <v>317.3396</v>
      </c>
      <c r="I8" s="232">
        <v>184</v>
      </c>
      <c r="J8" s="232">
        <f t="shared" si="3"/>
        <v>0</v>
      </c>
      <c r="K8" s="232">
        <v>0</v>
      </c>
      <c r="L8" s="232">
        <v>0</v>
      </c>
      <c r="M8" s="232">
        <f t="shared" si="4"/>
        <v>0</v>
      </c>
      <c r="N8" s="232"/>
      <c r="O8" s="232"/>
      <c r="P8" s="232">
        <f t="shared" si="5"/>
        <v>70</v>
      </c>
      <c r="Q8" s="232">
        <v>0</v>
      </c>
      <c r="R8" s="232">
        <v>70</v>
      </c>
    </row>
    <row r="9" spans="1:18" ht="19.5" customHeight="1">
      <c r="A9" s="194" t="s">
        <v>47</v>
      </c>
      <c r="B9" s="194" t="s">
        <v>47</v>
      </c>
      <c r="C9" s="194" t="s">
        <v>47</v>
      </c>
      <c r="D9" s="194" t="s">
        <v>162</v>
      </c>
      <c r="E9" s="232">
        <f t="shared" si="0"/>
        <v>145.95015</v>
      </c>
      <c r="F9" s="232">
        <f t="shared" si="1"/>
        <v>145.95015</v>
      </c>
      <c r="G9" s="232">
        <f t="shared" si="2"/>
        <v>145.95015</v>
      </c>
      <c r="H9" s="232">
        <v>145.95015</v>
      </c>
      <c r="I9" s="232">
        <v>0</v>
      </c>
      <c r="J9" s="232">
        <f t="shared" si="3"/>
        <v>0</v>
      </c>
      <c r="K9" s="232">
        <v>0</v>
      </c>
      <c r="L9" s="232">
        <v>0</v>
      </c>
      <c r="M9" s="232">
        <f t="shared" si="4"/>
        <v>0</v>
      </c>
      <c r="N9" s="232"/>
      <c r="O9" s="232"/>
      <c r="P9" s="232">
        <f t="shared" si="5"/>
        <v>0</v>
      </c>
      <c r="Q9" s="232">
        <v>0</v>
      </c>
      <c r="R9" s="232">
        <v>0</v>
      </c>
    </row>
    <row r="10" spans="1:18" ht="19.5" customHeight="1">
      <c r="A10" s="194" t="s">
        <v>163</v>
      </c>
      <c r="B10" s="194" t="s">
        <v>77</v>
      </c>
      <c r="C10" s="194" t="s">
        <v>78</v>
      </c>
      <c r="D10" s="194" t="s">
        <v>164</v>
      </c>
      <c r="E10" s="232">
        <f t="shared" si="0"/>
        <v>93.3041</v>
      </c>
      <c r="F10" s="232">
        <f t="shared" si="1"/>
        <v>93.3041</v>
      </c>
      <c r="G10" s="232">
        <f t="shared" si="2"/>
        <v>93.3041</v>
      </c>
      <c r="H10" s="232">
        <v>93.3041</v>
      </c>
      <c r="I10" s="232">
        <v>0</v>
      </c>
      <c r="J10" s="232">
        <f t="shared" si="3"/>
        <v>0</v>
      </c>
      <c r="K10" s="232">
        <v>0</v>
      </c>
      <c r="L10" s="232">
        <v>0</v>
      </c>
      <c r="M10" s="232">
        <f t="shared" si="4"/>
        <v>0</v>
      </c>
      <c r="N10" s="232"/>
      <c r="O10" s="232"/>
      <c r="P10" s="232">
        <f t="shared" si="5"/>
        <v>0</v>
      </c>
      <c r="Q10" s="232">
        <v>0</v>
      </c>
      <c r="R10" s="232">
        <v>0</v>
      </c>
    </row>
    <row r="11" spans="1:18" ht="19.5" customHeight="1">
      <c r="A11" s="194" t="s">
        <v>163</v>
      </c>
      <c r="B11" s="194" t="s">
        <v>80</v>
      </c>
      <c r="C11" s="194" t="s">
        <v>78</v>
      </c>
      <c r="D11" s="194" t="s">
        <v>165</v>
      </c>
      <c r="E11" s="232">
        <f t="shared" si="0"/>
        <v>34.173106</v>
      </c>
      <c r="F11" s="232">
        <f t="shared" si="1"/>
        <v>34.173106</v>
      </c>
      <c r="G11" s="232">
        <f t="shared" si="2"/>
        <v>34.173106</v>
      </c>
      <c r="H11" s="232">
        <v>34.173106</v>
      </c>
      <c r="I11" s="232">
        <v>0</v>
      </c>
      <c r="J11" s="232">
        <f t="shared" si="3"/>
        <v>0</v>
      </c>
      <c r="K11" s="232">
        <v>0</v>
      </c>
      <c r="L11" s="232">
        <v>0</v>
      </c>
      <c r="M11" s="232">
        <f t="shared" si="4"/>
        <v>0</v>
      </c>
      <c r="N11" s="232"/>
      <c r="O11" s="232"/>
      <c r="P11" s="232">
        <f t="shared" si="5"/>
        <v>0</v>
      </c>
      <c r="Q11" s="232">
        <v>0</v>
      </c>
      <c r="R11" s="232">
        <v>0</v>
      </c>
    </row>
    <row r="12" spans="1:18" ht="19.5" customHeight="1">
      <c r="A12" s="194" t="s">
        <v>163</v>
      </c>
      <c r="B12" s="194" t="s">
        <v>82</v>
      </c>
      <c r="C12" s="194" t="s">
        <v>78</v>
      </c>
      <c r="D12" s="194" t="s">
        <v>166</v>
      </c>
      <c r="E12" s="232">
        <f t="shared" si="0"/>
        <v>11.656944</v>
      </c>
      <c r="F12" s="232">
        <f t="shared" si="1"/>
        <v>11.656944</v>
      </c>
      <c r="G12" s="232">
        <f t="shared" si="2"/>
        <v>11.656944</v>
      </c>
      <c r="H12" s="232">
        <v>11.656944</v>
      </c>
      <c r="I12" s="232">
        <v>0</v>
      </c>
      <c r="J12" s="232">
        <f t="shared" si="3"/>
        <v>0</v>
      </c>
      <c r="K12" s="232">
        <v>0</v>
      </c>
      <c r="L12" s="232">
        <v>0</v>
      </c>
      <c r="M12" s="232">
        <f t="shared" si="4"/>
        <v>0</v>
      </c>
      <c r="N12" s="232"/>
      <c r="O12" s="232"/>
      <c r="P12" s="232">
        <f t="shared" si="5"/>
        <v>0</v>
      </c>
      <c r="Q12" s="232">
        <v>0</v>
      </c>
      <c r="R12" s="232">
        <v>0</v>
      </c>
    </row>
    <row r="13" spans="1:18" ht="19.5" customHeight="1">
      <c r="A13" s="194" t="s">
        <v>163</v>
      </c>
      <c r="B13" s="194" t="s">
        <v>86</v>
      </c>
      <c r="C13" s="194" t="s">
        <v>78</v>
      </c>
      <c r="D13" s="194" t="s">
        <v>167</v>
      </c>
      <c r="E13" s="232">
        <f t="shared" si="0"/>
        <v>6.816</v>
      </c>
      <c r="F13" s="232">
        <f t="shared" si="1"/>
        <v>6.816</v>
      </c>
      <c r="G13" s="232">
        <f t="shared" si="2"/>
        <v>6.816</v>
      </c>
      <c r="H13" s="232">
        <v>6.816</v>
      </c>
      <c r="I13" s="232">
        <v>0</v>
      </c>
      <c r="J13" s="232">
        <f t="shared" si="3"/>
        <v>0</v>
      </c>
      <c r="K13" s="232">
        <v>0</v>
      </c>
      <c r="L13" s="232">
        <v>0</v>
      </c>
      <c r="M13" s="232">
        <f t="shared" si="4"/>
        <v>0</v>
      </c>
      <c r="N13" s="232"/>
      <c r="O13" s="232"/>
      <c r="P13" s="232">
        <f t="shared" si="5"/>
        <v>0</v>
      </c>
      <c r="Q13" s="232">
        <v>0</v>
      </c>
      <c r="R13" s="232">
        <v>0</v>
      </c>
    </row>
    <row r="14" spans="1:18" ht="19.5" customHeight="1">
      <c r="A14" s="194" t="s">
        <v>47</v>
      </c>
      <c r="B14" s="194" t="s">
        <v>47</v>
      </c>
      <c r="C14" s="194" t="s">
        <v>47</v>
      </c>
      <c r="D14" s="194" t="s">
        <v>168</v>
      </c>
      <c r="E14" s="232">
        <f t="shared" si="0"/>
        <v>287.55924100000004</v>
      </c>
      <c r="F14" s="232">
        <f t="shared" si="1"/>
        <v>217.55924100000001</v>
      </c>
      <c r="G14" s="232">
        <f t="shared" si="2"/>
        <v>217.55924100000001</v>
      </c>
      <c r="H14" s="232">
        <v>39.659241</v>
      </c>
      <c r="I14" s="232">
        <v>177.9</v>
      </c>
      <c r="J14" s="232">
        <f t="shared" si="3"/>
        <v>0</v>
      </c>
      <c r="K14" s="232">
        <v>0</v>
      </c>
      <c r="L14" s="232">
        <v>0</v>
      </c>
      <c r="M14" s="232">
        <f t="shared" si="4"/>
        <v>0</v>
      </c>
      <c r="N14" s="232"/>
      <c r="O14" s="232"/>
      <c r="P14" s="232">
        <f t="shared" si="5"/>
        <v>70</v>
      </c>
      <c r="Q14" s="232">
        <v>0</v>
      </c>
      <c r="R14" s="232">
        <v>70</v>
      </c>
    </row>
    <row r="15" spans="1:18" ht="19.5" customHeight="1">
      <c r="A15" s="194" t="s">
        <v>169</v>
      </c>
      <c r="B15" s="194" t="s">
        <v>77</v>
      </c>
      <c r="C15" s="194" t="s">
        <v>78</v>
      </c>
      <c r="D15" s="194" t="s">
        <v>170</v>
      </c>
      <c r="E15" s="232">
        <f t="shared" si="0"/>
        <v>61.799240999999995</v>
      </c>
      <c r="F15" s="232">
        <f t="shared" si="1"/>
        <v>61.799240999999995</v>
      </c>
      <c r="G15" s="232">
        <f t="shared" si="2"/>
        <v>61.799240999999995</v>
      </c>
      <c r="H15" s="232">
        <v>17.799241</v>
      </c>
      <c r="I15" s="232">
        <v>44</v>
      </c>
      <c r="J15" s="232">
        <f t="shared" si="3"/>
        <v>0</v>
      </c>
      <c r="K15" s="232">
        <v>0</v>
      </c>
      <c r="L15" s="232">
        <v>0</v>
      </c>
      <c r="M15" s="232">
        <f t="shared" si="4"/>
        <v>0</v>
      </c>
      <c r="N15" s="232"/>
      <c r="O15" s="232"/>
      <c r="P15" s="232">
        <f t="shared" si="5"/>
        <v>0</v>
      </c>
      <c r="Q15" s="232">
        <v>0</v>
      </c>
      <c r="R15" s="232">
        <v>0</v>
      </c>
    </row>
    <row r="16" spans="1:18" ht="19.5" customHeight="1">
      <c r="A16" s="194" t="s">
        <v>169</v>
      </c>
      <c r="B16" s="194" t="s">
        <v>80</v>
      </c>
      <c r="C16" s="194" t="s">
        <v>78</v>
      </c>
      <c r="D16" s="194" t="s">
        <v>171</v>
      </c>
      <c r="E16" s="232">
        <f t="shared" si="0"/>
        <v>10.5</v>
      </c>
      <c r="F16" s="232">
        <f t="shared" si="1"/>
        <v>10.5</v>
      </c>
      <c r="G16" s="232">
        <f t="shared" si="2"/>
        <v>10.5</v>
      </c>
      <c r="H16" s="232">
        <v>1.5</v>
      </c>
      <c r="I16" s="232">
        <v>9</v>
      </c>
      <c r="J16" s="232">
        <f t="shared" si="3"/>
        <v>0</v>
      </c>
      <c r="K16" s="232">
        <v>0</v>
      </c>
      <c r="L16" s="232">
        <v>0</v>
      </c>
      <c r="M16" s="232">
        <f t="shared" si="4"/>
        <v>0</v>
      </c>
      <c r="N16" s="232"/>
      <c r="O16" s="232"/>
      <c r="P16" s="232">
        <f t="shared" si="5"/>
        <v>0</v>
      </c>
      <c r="Q16" s="232">
        <v>0</v>
      </c>
      <c r="R16" s="232">
        <v>0</v>
      </c>
    </row>
    <row r="17" spans="1:18" ht="19.5" customHeight="1">
      <c r="A17" s="194" t="s">
        <v>169</v>
      </c>
      <c r="B17" s="194" t="s">
        <v>82</v>
      </c>
      <c r="C17" s="194" t="s">
        <v>78</v>
      </c>
      <c r="D17" s="194" t="s">
        <v>172</v>
      </c>
      <c r="E17" s="232">
        <f t="shared" si="0"/>
        <v>35</v>
      </c>
      <c r="F17" s="232">
        <f t="shared" si="1"/>
        <v>35</v>
      </c>
      <c r="G17" s="232">
        <f t="shared" si="2"/>
        <v>35</v>
      </c>
      <c r="H17" s="232">
        <v>0</v>
      </c>
      <c r="I17" s="232">
        <v>35</v>
      </c>
      <c r="J17" s="232">
        <f t="shared" si="3"/>
        <v>0</v>
      </c>
      <c r="K17" s="232">
        <v>0</v>
      </c>
      <c r="L17" s="232">
        <v>0</v>
      </c>
      <c r="M17" s="232">
        <f t="shared" si="4"/>
        <v>0</v>
      </c>
      <c r="N17" s="232"/>
      <c r="O17" s="232"/>
      <c r="P17" s="232">
        <f t="shared" si="5"/>
        <v>0</v>
      </c>
      <c r="Q17" s="232">
        <v>0</v>
      </c>
      <c r="R17" s="232">
        <v>0</v>
      </c>
    </row>
    <row r="18" spans="1:18" ht="19.5" customHeight="1">
      <c r="A18" s="194" t="s">
        <v>169</v>
      </c>
      <c r="B18" s="194" t="s">
        <v>90</v>
      </c>
      <c r="C18" s="194" t="s">
        <v>78</v>
      </c>
      <c r="D18" s="194" t="s">
        <v>173</v>
      </c>
      <c r="E18" s="232">
        <f t="shared" si="0"/>
        <v>70.5</v>
      </c>
      <c r="F18" s="232">
        <f t="shared" si="1"/>
        <v>70.5</v>
      </c>
      <c r="G18" s="232">
        <f t="shared" si="2"/>
        <v>70.5</v>
      </c>
      <c r="H18" s="232">
        <v>2.5</v>
      </c>
      <c r="I18" s="232">
        <v>68</v>
      </c>
      <c r="J18" s="232">
        <f t="shared" si="3"/>
        <v>0</v>
      </c>
      <c r="K18" s="232">
        <v>0</v>
      </c>
      <c r="L18" s="232">
        <v>0</v>
      </c>
      <c r="M18" s="232">
        <f t="shared" si="4"/>
        <v>0</v>
      </c>
      <c r="N18" s="232"/>
      <c r="O18" s="232"/>
      <c r="P18" s="232">
        <f t="shared" si="5"/>
        <v>0</v>
      </c>
      <c r="Q18" s="232">
        <v>0</v>
      </c>
      <c r="R18" s="232">
        <v>0</v>
      </c>
    </row>
    <row r="19" spans="1:18" ht="19.5" customHeight="1">
      <c r="A19" s="194" t="s">
        <v>169</v>
      </c>
      <c r="B19" s="194" t="s">
        <v>94</v>
      </c>
      <c r="C19" s="194" t="s">
        <v>78</v>
      </c>
      <c r="D19" s="194" t="s">
        <v>174</v>
      </c>
      <c r="E19" s="232">
        <f t="shared" si="0"/>
        <v>0.13</v>
      </c>
      <c r="F19" s="232">
        <f t="shared" si="1"/>
        <v>0.13</v>
      </c>
      <c r="G19" s="232">
        <f t="shared" si="2"/>
        <v>0.13</v>
      </c>
      <c r="H19" s="232">
        <v>0.13</v>
      </c>
      <c r="I19" s="232">
        <v>0</v>
      </c>
      <c r="J19" s="232">
        <f t="shared" si="3"/>
        <v>0</v>
      </c>
      <c r="K19" s="232">
        <v>0</v>
      </c>
      <c r="L19" s="232">
        <v>0</v>
      </c>
      <c r="M19" s="232">
        <f t="shared" si="4"/>
        <v>0</v>
      </c>
      <c r="N19" s="232"/>
      <c r="O19" s="232"/>
      <c r="P19" s="232">
        <f t="shared" si="5"/>
        <v>0</v>
      </c>
      <c r="Q19" s="232">
        <v>0</v>
      </c>
      <c r="R19" s="232">
        <v>0</v>
      </c>
    </row>
    <row r="20" spans="1:18" ht="19.5" customHeight="1">
      <c r="A20" s="194" t="s">
        <v>169</v>
      </c>
      <c r="B20" s="194" t="s">
        <v>175</v>
      </c>
      <c r="C20" s="194" t="s">
        <v>78</v>
      </c>
      <c r="D20" s="194" t="s">
        <v>176</v>
      </c>
      <c r="E20" s="232">
        <f t="shared" si="0"/>
        <v>9.7</v>
      </c>
      <c r="F20" s="232">
        <f t="shared" si="1"/>
        <v>9.7</v>
      </c>
      <c r="G20" s="232">
        <f t="shared" si="2"/>
        <v>9.7</v>
      </c>
      <c r="H20" s="232">
        <v>9.7</v>
      </c>
      <c r="I20" s="232">
        <v>0</v>
      </c>
      <c r="J20" s="232">
        <f t="shared" si="3"/>
        <v>0</v>
      </c>
      <c r="K20" s="232">
        <v>0</v>
      </c>
      <c r="L20" s="232">
        <v>0</v>
      </c>
      <c r="M20" s="232">
        <f t="shared" si="4"/>
        <v>0</v>
      </c>
      <c r="N20" s="232"/>
      <c r="O20" s="232"/>
      <c r="P20" s="232">
        <f t="shared" si="5"/>
        <v>0</v>
      </c>
      <c r="Q20" s="232">
        <v>0</v>
      </c>
      <c r="R20" s="232">
        <v>0</v>
      </c>
    </row>
    <row r="21" spans="1:18" ht="19.5" customHeight="1">
      <c r="A21" s="194" t="s">
        <v>169</v>
      </c>
      <c r="B21" s="194" t="s">
        <v>177</v>
      </c>
      <c r="C21" s="194" t="s">
        <v>78</v>
      </c>
      <c r="D21" s="194" t="s">
        <v>178</v>
      </c>
      <c r="E21" s="232">
        <f t="shared" si="0"/>
        <v>4.5</v>
      </c>
      <c r="F21" s="232">
        <f t="shared" si="1"/>
        <v>4.5</v>
      </c>
      <c r="G21" s="232">
        <f t="shared" si="2"/>
        <v>4.5</v>
      </c>
      <c r="H21" s="232">
        <v>0.5</v>
      </c>
      <c r="I21" s="232">
        <v>4</v>
      </c>
      <c r="J21" s="232">
        <f t="shared" si="3"/>
        <v>0</v>
      </c>
      <c r="K21" s="232">
        <v>0</v>
      </c>
      <c r="L21" s="232">
        <v>0</v>
      </c>
      <c r="M21" s="232">
        <f t="shared" si="4"/>
        <v>0</v>
      </c>
      <c r="N21" s="232"/>
      <c r="O21" s="232"/>
      <c r="P21" s="232">
        <f t="shared" si="5"/>
        <v>0</v>
      </c>
      <c r="Q21" s="232">
        <v>0</v>
      </c>
      <c r="R21" s="232">
        <v>0</v>
      </c>
    </row>
    <row r="22" spans="1:18" ht="19.5" customHeight="1">
      <c r="A22" s="194" t="s">
        <v>169</v>
      </c>
      <c r="B22" s="194" t="s">
        <v>86</v>
      </c>
      <c r="C22" s="194" t="s">
        <v>78</v>
      </c>
      <c r="D22" s="194" t="s">
        <v>179</v>
      </c>
      <c r="E22" s="232">
        <f t="shared" si="0"/>
        <v>95.43</v>
      </c>
      <c r="F22" s="232">
        <f t="shared" si="1"/>
        <v>25.43</v>
      </c>
      <c r="G22" s="232">
        <f t="shared" si="2"/>
        <v>25.43</v>
      </c>
      <c r="H22" s="232">
        <v>7.53</v>
      </c>
      <c r="I22" s="232">
        <v>17.9</v>
      </c>
      <c r="J22" s="232">
        <f t="shared" si="3"/>
        <v>0</v>
      </c>
      <c r="K22" s="232">
        <v>0</v>
      </c>
      <c r="L22" s="232">
        <v>0</v>
      </c>
      <c r="M22" s="232">
        <f t="shared" si="4"/>
        <v>0</v>
      </c>
      <c r="N22" s="232"/>
      <c r="O22" s="232"/>
      <c r="P22" s="232">
        <f t="shared" si="5"/>
        <v>70</v>
      </c>
      <c r="Q22" s="232">
        <v>0</v>
      </c>
      <c r="R22" s="232">
        <v>70</v>
      </c>
    </row>
    <row r="23" spans="1:18" ht="19.5" customHeight="1">
      <c r="A23" s="194" t="s">
        <v>47</v>
      </c>
      <c r="B23" s="194" t="s">
        <v>47</v>
      </c>
      <c r="C23" s="194" t="s">
        <v>47</v>
      </c>
      <c r="D23" s="194" t="s">
        <v>180</v>
      </c>
      <c r="E23" s="232">
        <f t="shared" si="0"/>
        <v>3.1</v>
      </c>
      <c r="F23" s="232">
        <f t="shared" si="1"/>
        <v>3.1</v>
      </c>
      <c r="G23" s="232">
        <f t="shared" si="2"/>
        <v>3.1</v>
      </c>
      <c r="H23" s="232">
        <v>0</v>
      </c>
      <c r="I23" s="232">
        <v>3.1</v>
      </c>
      <c r="J23" s="232">
        <f t="shared" si="3"/>
        <v>0</v>
      </c>
      <c r="K23" s="232">
        <v>0</v>
      </c>
      <c r="L23" s="232">
        <v>0</v>
      </c>
      <c r="M23" s="232">
        <f t="shared" si="4"/>
        <v>0</v>
      </c>
      <c r="N23" s="232"/>
      <c r="O23" s="232"/>
      <c r="P23" s="232">
        <f t="shared" si="5"/>
        <v>0</v>
      </c>
      <c r="Q23" s="232">
        <v>0</v>
      </c>
      <c r="R23" s="232">
        <v>0</v>
      </c>
    </row>
    <row r="24" spans="1:18" ht="19.5" customHeight="1">
      <c r="A24" s="194" t="s">
        <v>181</v>
      </c>
      <c r="B24" s="194" t="s">
        <v>94</v>
      </c>
      <c r="C24" s="194" t="s">
        <v>78</v>
      </c>
      <c r="D24" s="194" t="s">
        <v>182</v>
      </c>
      <c r="E24" s="232">
        <f t="shared" si="0"/>
        <v>3.1</v>
      </c>
      <c r="F24" s="232">
        <f t="shared" si="1"/>
        <v>3.1</v>
      </c>
      <c r="G24" s="232">
        <f t="shared" si="2"/>
        <v>3.1</v>
      </c>
      <c r="H24" s="232">
        <v>0</v>
      </c>
      <c r="I24" s="232">
        <v>3.1</v>
      </c>
      <c r="J24" s="232">
        <f t="shared" si="3"/>
        <v>0</v>
      </c>
      <c r="K24" s="232">
        <v>0</v>
      </c>
      <c r="L24" s="232">
        <v>0</v>
      </c>
      <c r="M24" s="232">
        <f t="shared" si="4"/>
        <v>0</v>
      </c>
      <c r="N24" s="232"/>
      <c r="O24" s="232"/>
      <c r="P24" s="232">
        <f t="shared" si="5"/>
        <v>0</v>
      </c>
      <c r="Q24" s="232">
        <v>0</v>
      </c>
      <c r="R24" s="232">
        <v>0</v>
      </c>
    </row>
    <row r="25" spans="1:18" ht="19.5" customHeight="1">
      <c r="A25" s="194" t="s">
        <v>47</v>
      </c>
      <c r="B25" s="194" t="s">
        <v>47</v>
      </c>
      <c r="C25" s="194" t="s">
        <v>47</v>
      </c>
      <c r="D25" s="194" t="s">
        <v>183</v>
      </c>
      <c r="E25" s="232">
        <f t="shared" si="0"/>
        <v>76.984709</v>
      </c>
      <c r="F25" s="232">
        <f t="shared" si="1"/>
        <v>76.984709</v>
      </c>
      <c r="G25" s="232">
        <f t="shared" si="2"/>
        <v>76.984709</v>
      </c>
      <c r="H25" s="232">
        <v>73.984709</v>
      </c>
      <c r="I25" s="232">
        <v>3</v>
      </c>
      <c r="J25" s="232">
        <f t="shared" si="3"/>
        <v>0</v>
      </c>
      <c r="K25" s="232">
        <v>0</v>
      </c>
      <c r="L25" s="232">
        <v>0</v>
      </c>
      <c r="M25" s="232">
        <f t="shared" si="4"/>
        <v>0</v>
      </c>
      <c r="N25" s="232"/>
      <c r="O25" s="232"/>
      <c r="P25" s="232">
        <f t="shared" si="5"/>
        <v>0</v>
      </c>
      <c r="Q25" s="232">
        <v>0</v>
      </c>
      <c r="R25" s="232">
        <v>0</v>
      </c>
    </row>
    <row r="26" spans="1:18" ht="19.5" customHeight="1">
      <c r="A26" s="194" t="s">
        <v>184</v>
      </c>
      <c r="B26" s="194" t="s">
        <v>77</v>
      </c>
      <c r="C26" s="194" t="s">
        <v>78</v>
      </c>
      <c r="D26" s="194" t="s">
        <v>185</v>
      </c>
      <c r="E26" s="232">
        <f t="shared" si="0"/>
        <v>65.987226</v>
      </c>
      <c r="F26" s="232">
        <f t="shared" si="1"/>
        <v>65.987226</v>
      </c>
      <c r="G26" s="232">
        <f t="shared" si="2"/>
        <v>65.987226</v>
      </c>
      <c r="H26" s="232">
        <v>65.987226</v>
      </c>
      <c r="I26" s="232">
        <v>0</v>
      </c>
      <c r="J26" s="232">
        <f t="shared" si="3"/>
        <v>0</v>
      </c>
      <c r="K26" s="232">
        <v>0</v>
      </c>
      <c r="L26" s="232">
        <v>0</v>
      </c>
      <c r="M26" s="232">
        <f t="shared" si="4"/>
        <v>0</v>
      </c>
      <c r="N26" s="232"/>
      <c r="O26" s="232"/>
      <c r="P26" s="232">
        <f t="shared" si="5"/>
        <v>0</v>
      </c>
      <c r="Q26" s="232">
        <v>0</v>
      </c>
      <c r="R26" s="232">
        <v>0</v>
      </c>
    </row>
    <row r="27" spans="1:18" ht="19.5" customHeight="1">
      <c r="A27" s="194" t="s">
        <v>184</v>
      </c>
      <c r="B27" s="194" t="s">
        <v>80</v>
      </c>
      <c r="C27" s="194" t="s">
        <v>78</v>
      </c>
      <c r="D27" s="194" t="s">
        <v>186</v>
      </c>
      <c r="E27" s="232">
        <f t="shared" si="0"/>
        <v>10.997482999999999</v>
      </c>
      <c r="F27" s="232">
        <f t="shared" si="1"/>
        <v>10.997482999999999</v>
      </c>
      <c r="G27" s="232">
        <f t="shared" si="2"/>
        <v>10.997482999999999</v>
      </c>
      <c r="H27" s="232">
        <v>7.997483</v>
      </c>
      <c r="I27" s="232">
        <v>3</v>
      </c>
      <c r="J27" s="232">
        <f t="shared" si="3"/>
        <v>0</v>
      </c>
      <c r="K27" s="232">
        <v>0</v>
      </c>
      <c r="L27" s="232">
        <v>0</v>
      </c>
      <c r="M27" s="232">
        <f t="shared" si="4"/>
        <v>0</v>
      </c>
      <c r="N27" s="232"/>
      <c r="O27" s="232"/>
      <c r="P27" s="232">
        <f t="shared" si="5"/>
        <v>0</v>
      </c>
      <c r="Q27" s="232">
        <v>0</v>
      </c>
      <c r="R27" s="232">
        <v>0</v>
      </c>
    </row>
    <row r="28" spans="1:18" ht="19.5" customHeight="1">
      <c r="A28" s="194" t="s">
        <v>47</v>
      </c>
      <c r="B28" s="194" t="s">
        <v>47</v>
      </c>
      <c r="C28" s="194" t="s">
        <v>47</v>
      </c>
      <c r="D28" s="194" t="s">
        <v>187</v>
      </c>
      <c r="E28" s="232">
        <f t="shared" si="0"/>
        <v>57.7455</v>
      </c>
      <c r="F28" s="232">
        <f t="shared" si="1"/>
        <v>57.7455</v>
      </c>
      <c r="G28" s="232">
        <f t="shared" si="2"/>
        <v>57.7455</v>
      </c>
      <c r="H28" s="232">
        <v>57.7455</v>
      </c>
      <c r="I28" s="232">
        <v>0</v>
      </c>
      <c r="J28" s="232">
        <f t="shared" si="3"/>
        <v>0</v>
      </c>
      <c r="K28" s="232">
        <v>0</v>
      </c>
      <c r="L28" s="232">
        <v>0</v>
      </c>
      <c r="M28" s="232">
        <f t="shared" si="4"/>
        <v>0</v>
      </c>
      <c r="N28" s="232"/>
      <c r="O28" s="232"/>
      <c r="P28" s="232">
        <f t="shared" si="5"/>
        <v>0</v>
      </c>
      <c r="Q28" s="232">
        <v>0</v>
      </c>
      <c r="R28" s="232">
        <v>0</v>
      </c>
    </row>
    <row r="29" spans="1:18" ht="19.5" customHeight="1">
      <c r="A29" s="194" t="s">
        <v>188</v>
      </c>
      <c r="B29" s="194" t="s">
        <v>90</v>
      </c>
      <c r="C29" s="194" t="s">
        <v>78</v>
      </c>
      <c r="D29" s="194" t="s">
        <v>189</v>
      </c>
      <c r="E29" s="232">
        <f t="shared" si="0"/>
        <v>14.121</v>
      </c>
      <c r="F29" s="232">
        <f t="shared" si="1"/>
        <v>14.121</v>
      </c>
      <c r="G29" s="232">
        <f t="shared" si="2"/>
        <v>14.121</v>
      </c>
      <c r="H29" s="232">
        <v>14.121</v>
      </c>
      <c r="I29" s="232">
        <v>0</v>
      </c>
      <c r="J29" s="232">
        <f t="shared" si="3"/>
        <v>0</v>
      </c>
      <c r="K29" s="232">
        <v>0</v>
      </c>
      <c r="L29" s="232">
        <v>0</v>
      </c>
      <c r="M29" s="232">
        <f t="shared" si="4"/>
        <v>0</v>
      </c>
      <c r="N29" s="232"/>
      <c r="O29" s="232"/>
      <c r="P29" s="232">
        <f t="shared" si="5"/>
        <v>0</v>
      </c>
      <c r="Q29" s="232">
        <v>0</v>
      </c>
      <c r="R29" s="232">
        <v>0</v>
      </c>
    </row>
    <row r="30" spans="1:18" ht="19.5" customHeight="1">
      <c r="A30" s="194" t="s">
        <v>188</v>
      </c>
      <c r="B30" s="194" t="s">
        <v>86</v>
      </c>
      <c r="C30" s="194" t="s">
        <v>78</v>
      </c>
      <c r="D30" s="194" t="s">
        <v>190</v>
      </c>
      <c r="E30" s="232">
        <f t="shared" si="0"/>
        <v>43.6245</v>
      </c>
      <c r="F30" s="232">
        <f t="shared" si="1"/>
        <v>43.6245</v>
      </c>
      <c r="G30" s="232">
        <f t="shared" si="2"/>
        <v>43.6245</v>
      </c>
      <c r="H30" s="232">
        <v>43.6245</v>
      </c>
      <c r="I30" s="232">
        <v>0</v>
      </c>
      <c r="J30" s="232">
        <f t="shared" si="3"/>
        <v>0</v>
      </c>
      <c r="K30" s="232">
        <v>0</v>
      </c>
      <c r="L30" s="232">
        <v>0</v>
      </c>
      <c r="M30" s="232">
        <f t="shared" si="4"/>
        <v>0</v>
      </c>
      <c r="N30" s="232"/>
      <c r="O30" s="232"/>
      <c r="P30" s="232">
        <f t="shared" si="5"/>
        <v>0</v>
      </c>
      <c r="Q30" s="232">
        <v>0</v>
      </c>
      <c r="R30" s="232">
        <v>0</v>
      </c>
    </row>
  </sheetData>
  <sheetProtection/>
  <mergeCells count="15">
    <mergeCell ref="A2:R2"/>
    <mergeCell ref="A4:D4"/>
    <mergeCell ref="F4:O4"/>
    <mergeCell ref="P4:R4"/>
    <mergeCell ref="A5:B5"/>
    <mergeCell ref="G5:I5"/>
    <mergeCell ref="J5:L5"/>
    <mergeCell ref="M5:O5"/>
    <mergeCell ref="C5:C6"/>
    <mergeCell ref="D5:D6"/>
    <mergeCell ref="E4:E6"/>
    <mergeCell ref="F5:F6"/>
    <mergeCell ref="P5:P6"/>
    <mergeCell ref="Q5:Q6"/>
    <mergeCell ref="R5:R6"/>
  </mergeCells>
  <printOptions horizontalCentered="1"/>
  <pageMargins left="0.7013888955116272" right="0.7013888955116272" top="0.7486110925674438" bottom="0.7486110925674438" header="0.2993055582046509" footer="0.2993055582046509"/>
  <pageSetup errors="blank"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23"/>
  <sheetViews>
    <sheetView showGridLines="0" showZeros="0" workbookViewId="0" topLeftCell="A1">
      <selection activeCell="A1" sqref="A1"/>
    </sheetView>
  </sheetViews>
  <sheetFormatPr defaultColWidth="9.33203125" defaultRowHeight="11.25"/>
  <cols>
    <col min="1" max="3" width="6.5" style="0" customWidth="1"/>
    <col min="4" max="4" width="9" style="0" bestFit="1" customWidth="1"/>
    <col min="5" max="5" width="38.33203125" style="0" customWidth="1"/>
    <col min="6" max="6" width="12.66015625" style="0" customWidth="1"/>
    <col min="7" max="113" width="9" style="0" bestFit="1" customWidth="1"/>
  </cols>
  <sheetData>
    <row r="1" spans="1:113" ht="18" customHeight="1">
      <c r="A1" s="243" t="s">
        <v>47</v>
      </c>
      <c r="DI1" s="243" t="s">
        <v>191</v>
      </c>
    </row>
    <row r="2" spans="1:113" ht="18" customHeight="1">
      <c r="A2" s="244" t="s">
        <v>192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row>
    <row r="3" spans="1:113" ht="18" customHeight="1">
      <c r="A3" s="243" t="s">
        <v>4</v>
      </c>
      <c r="DI3" s="256" t="s">
        <v>5</v>
      </c>
    </row>
    <row r="4" spans="1:113" ht="18" customHeight="1">
      <c r="A4" s="245" t="s">
        <v>58</v>
      </c>
      <c r="B4" s="246"/>
      <c r="C4" s="246"/>
      <c r="D4" s="246"/>
      <c r="E4" s="247"/>
      <c r="F4" s="248" t="s">
        <v>59</v>
      </c>
      <c r="G4" s="245" t="s">
        <v>193</v>
      </c>
      <c r="H4" s="246"/>
      <c r="I4" s="246"/>
      <c r="J4" s="246"/>
      <c r="K4" s="246"/>
      <c r="L4" s="246"/>
      <c r="M4" s="246"/>
      <c r="N4" s="246"/>
      <c r="O4" s="246"/>
      <c r="P4" s="246"/>
      <c r="Q4" s="246"/>
      <c r="R4" s="246"/>
      <c r="S4" s="246"/>
      <c r="T4" s="247"/>
      <c r="U4" s="245" t="s">
        <v>194</v>
      </c>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7"/>
      <c r="AW4" s="245" t="s">
        <v>195</v>
      </c>
      <c r="AX4" s="246"/>
      <c r="AY4" s="246"/>
      <c r="AZ4" s="246"/>
      <c r="BA4" s="246"/>
      <c r="BB4" s="246"/>
      <c r="BC4" s="246"/>
      <c r="BD4" s="246"/>
      <c r="BE4" s="246"/>
      <c r="BF4" s="246"/>
      <c r="BG4" s="246"/>
      <c r="BH4" s="246"/>
      <c r="BI4" s="247"/>
      <c r="BJ4" s="245" t="s">
        <v>196</v>
      </c>
      <c r="BK4" s="246"/>
      <c r="BL4" s="246"/>
      <c r="BM4" s="246"/>
      <c r="BN4" s="247"/>
      <c r="BO4" s="245" t="s">
        <v>197</v>
      </c>
      <c r="BP4" s="246"/>
      <c r="BQ4" s="246"/>
      <c r="BR4" s="246"/>
      <c r="BS4" s="246"/>
      <c r="BT4" s="246"/>
      <c r="BU4" s="246"/>
      <c r="BV4" s="246"/>
      <c r="BW4" s="246"/>
      <c r="BX4" s="246"/>
      <c r="BY4" s="246"/>
      <c r="BZ4" s="246"/>
      <c r="CA4" s="247"/>
      <c r="CB4" s="245" t="s">
        <v>198</v>
      </c>
      <c r="CC4" s="246"/>
      <c r="CD4" s="246"/>
      <c r="CE4" s="246"/>
      <c r="CF4" s="246"/>
      <c r="CG4" s="246"/>
      <c r="CH4" s="246"/>
      <c r="CI4" s="246"/>
      <c r="CJ4" s="246"/>
      <c r="CK4" s="246"/>
      <c r="CL4" s="246"/>
      <c r="CM4" s="246"/>
      <c r="CN4" s="246"/>
      <c r="CO4" s="246"/>
      <c r="CP4" s="246"/>
      <c r="CQ4" s="246"/>
      <c r="CR4" s="247"/>
      <c r="CS4" s="245" t="s">
        <v>199</v>
      </c>
      <c r="CT4" s="246"/>
      <c r="CU4" s="247"/>
      <c r="CV4" s="245" t="s">
        <v>200</v>
      </c>
      <c r="CW4" s="246"/>
      <c r="CX4" s="246"/>
      <c r="CY4" s="246"/>
      <c r="CZ4" s="246"/>
      <c r="DA4" s="247"/>
      <c r="DB4" s="245" t="s">
        <v>201</v>
      </c>
      <c r="DC4" s="246"/>
      <c r="DD4" s="247"/>
      <c r="DE4" s="245" t="s">
        <v>202</v>
      </c>
      <c r="DF4" s="246"/>
      <c r="DG4" s="246"/>
      <c r="DH4" s="246"/>
      <c r="DI4" s="247"/>
    </row>
    <row r="5" spans="1:113" ht="18" customHeight="1">
      <c r="A5" s="245" t="s">
        <v>69</v>
      </c>
      <c r="B5" s="246"/>
      <c r="C5" s="247"/>
      <c r="D5" s="248" t="s">
        <v>70</v>
      </c>
      <c r="E5" s="248" t="s">
        <v>71</v>
      </c>
      <c r="F5" s="249"/>
      <c r="G5" s="250" t="s">
        <v>161</v>
      </c>
      <c r="H5" s="250" t="s">
        <v>203</v>
      </c>
      <c r="I5" s="250" t="s">
        <v>204</v>
      </c>
      <c r="J5" s="250" t="s">
        <v>205</v>
      </c>
      <c r="K5" s="250" t="s">
        <v>206</v>
      </c>
      <c r="L5" s="250" t="s">
        <v>207</v>
      </c>
      <c r="M5" s="250" t="s">
        <v>208</v>
      </c>
      <c r="N5" s="250" t="s">
        <v>209</v>
      </c>
      <c r="O5" s="250" t="s">
        <v>210</v>
      </c>
      <c r="P5" s="250" t="s">
        <v>211</v>
      </c>
      <c r="Q5" s="250" t="s">
        <v>212</v>
      </c>
      <c r="R5" s="250" t="s">
        <v>213</v>
      </c>
      <c r="S5" s="250" t="s">
        <v>214</v>
      </c>
      <c r="T5" s="250" t="s">
        <v>215</v>
      </c>
      <c r="U5" s="250" t="s">
        <v>161</v>
      </c>
      <c r="V5" s="250" t="s">
        <v>216</v>
      </c>
      <c r="W5" s="250" t="s">
        <v>217</v>
      </c>
      <c r="X5" s="250" t="s">
        <v>218</v>
      </c>
      <c r="Y5" s="250" t="s">
        <v>219</v>
      </c>
      <c r="Z5" s="250" t="s">
        <v>220</v>
      </c>
      <c r="AA5" s="250" t="s">
        <v>221</v>
      </c>
      <c r="AB5" s="250" t="s">
        <v>222</v>
      </c>
      <c r="AC5" s="250" t="s">
        <v>223</v>
      </c>
      <c r="AD5" s="250" t="s">
        <v>224</v>
      </c>
      <c r="AE5" s="250" t="s">
        <v>225</v>
      </c>
      <c r="AF5" s="250" t="s">
        <v>226</v>
      </c>
      <c r="AG5" s="250" t="s">
        <v>227</v>
      </c>
      <c r="AH5" s="250" t="s">
        <v>228</v>
      </c>
      <c r="AI5" s="250" t="s">
        <v>229</v>
      </c>
      <c r="AJ5" s="250" t="s">
        <v>230</v>
      </c>
      <c r="AK5" s="250" t="s">
        <v>231</v>
      </c>
      <c r="AL5" s="250" t="s">
        <v>232</v>
      </c>
      <c r="AM5" s="250" t="s">
        <v>233</v>
      </c>
      <c r="AN5" s="250" t="s">
        <v>234</v>
      </c>
      <c r="AO5" s="250" t="s">
        <v>235</v>
      </c>
      <c r="AP5" s="250" t="s">
        <v>236</v>
      </c>
      <c r="AQ5" s="250" t="s">
        <v>237</v>
      </c>
      <c r="AR5" s="250" t="s">
        <v>238</v>
      </c>
      <c r="AS5" s="250" t="s">
        <v>239</v>
      </c>
      <c r="AT5" s="250" t="s">
        <v>240</v>
      </c>
      <c r="AU5" s="250" t="s">
        <v>241</v>
      </c>
      <c r="AV5" s="250" t="s">
        <v>242</v>
      </c>
      <c r="AW5" s="250" t="s">
        <v>161</v>
      </c>
      <c r="AX5" s="250" t="s">
        <v>243</v>
      </c>
      <c r="AY5" s="250" t="s">
        <v>244</v>
      </c>
      <c r="AZ5" s="250" t="s">
        <v>245</v>
      </c>
      <c r="BA5" s="250" t="s">
        <v>246</v>
      </c>
      <c r="BB5" s="250" t="s">
        <v>247</v>
      </c>
      <c r="BC5" s="250" t="s">
        <v>248</v>
      </c>
      <c r="BD5" s="250" t="s">
        <v>249</v>
      </c>
      <c r="BE5" s="250" t="s">
        <v>250</v>
      </c>
      <c r="BF5" s="250" t="s">
        <v>251</v>
      </c>
      <c r="BG5" s="250" t="s">
        <v>252</v>
      </c>
      <c r="BH5" s="250" t="s">
        <v>253</v>
      </c>
      <c r="BI5" s="250" t="s">
        <v>254</v>
      </c>
      <c r="BJ5" s="250" t="s">
        <v>161</v>
      </c>
      <c r="BK5" s="250" t="s">
        <v>255</v>
      </c>
      <c r="BL5" s="250" t="s">
        <v>256</v>
      </c>
      <c r="BM5" s="250" t="s">
        <v>257</v>
      </c>
      <c r="BN5" s="250" t="s">
        <v>258</v>
      </c>
      <c r="BO5" s="250" t="s">
        <v>161</v>
      </c>
      <c r="BP5" s="250" t="s">
        <v>259</v>
      </c>
      <c r="BQ5" s="250" t="s">
        <v>260</v>
      </c>
      <c r="BR5" s="250" t="s">
        <v>261</v>
      </c>
      <c r="BS5" s="250" t="s">
        <v>262</v>
      </c>
      <c r="BT5" s="250" t="s">
        <v>263</v>
      </c>
      <c r="BU5" s="250" t="s">
        <v>264</v>
      </c>
      <c r="BV5" s="250" t="s">
        <v>265</v>
      </c>
      <c r="BW5" s="250" t="s">
        <v>266</v>
      </c>
      <c r="BX5" s="250" t="s">
        <v>267</v>
      </c>
      <c r="BY5" s="250" t="s">
        <v>268</v>
      </c>
      <c r="BZ5" s="250" t="s">
        <v>269</v>
      </c>
      <c r="CA5" s="250" t="s">
        <v>270</v>
      </c>
      <c r="CB5" s="250" t="s">
        <v>161</v>
      </c>
      <c r="CC5" s="250" t="s">
        <v>259</v>
      </c>
      <c r="CD5" s="250" t="s">
        <v>260</v>
      </c>
      <c r="CE5" s="250" t="s">
        <v>261</v>
      </c>
      <c r="CF5" s="250" t="s">
        <v>262</v>
      </c>
      <c r="CG5" s="250" t="s">
        <v>263</v>
      </c>
      <c r="CH5" s="250" t="s">
        <v>264</v>
      </c>
      <c r="CI5" s="250" t="s">
        <v>265</v>
      </c>
      <c r="CJ5" s="250" t="s">
        <v>271</v>
      </c>
      <c r="CK5" s="250" t="s">
        <v>272</v>
      </c>
      <c r="CL5" s="250" t="s">
        <v>273</v>
      </c>
      <c r="CM5" s="250" t="s">
        <v>274</v>
      </c>
      <c r="CN5" s="250" t="s">
        <v>266</v>
      </c>
      <c r="CO5" s="250" t="s">
        <v>267</v>
      </c>
      <c r="CP5" s="250" t="s">
        <v>268</v>
      </c>
      <c r="CQ5" s="250" t="s">
        <v>269</v>
      </c>
      <c r="CR5" s="250" t="s">
        <v>275</v>
      </c>
      <c r="CS5" s="250" t="s">
        <v>161</v>
      </c>
      <c r="CT5" s="250" t="s">
        <v>276</v>
      </c>
      <c r="CU5" s="250" t="s">
        <v>277</v>
      </c>
      <c r="CV5" s="250" t="s">
        <v>161</v>
      </c>
      <c r="CW5" s="250" t="s">
        <v>276</v>
      </c>
      <c r="CX5" s="250" t="s">
        <v>278</v>
      </c>
      <c r="CY5" s="250" t="s">
        <v>279</v>
      </c>
      <c r="CZ5" s="250" t="s">
        <v>280</v>
      </c>
      <c r="DA5" s="250" t="s">
        <v>277</v>
      </c>
      <c r="DB5" s="250" t="s">
        <v>161</v>
      </c>
      <c r="DC5" s="250" t="s">
        <v>281</v>
      </c>
      <c r="DD5" s="250" t="s">
        <v>282</v>
      </c>
      <c r="DE5" s="250" t="s">
        <v>161</v>
      </c>
      <c r="DF5" s="250" t="s">
        <v>283</v>
      </c>
      <c r="DG5" s="250" t="s">
        <v>284</v>
      </c>
      <c r="DH5" s="250" t="s">
        <v>285</v>
      </c>
      <c r="DI5" s="250" t="s">
        <v>202</v>
      </c>
    </row>
    <row r="6" spans="1:113" ht="18" customHeight="1">
      <c r="A6" s="251" t="s">
        <v>72</v>
      </c>
      <c r="B6" s="251" t="s">
        <v>73</v>
      </c>
      <c r="C6" s="251" t="s">
        <v>74</v>
      </c>
      <c r="D6" s="252"/>
      <c r="E6" s="25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row>
    <row r="7" spans="1:113" ht="18" customHeight="1">
      <c r="A7" s="254" t="s">
        <v>47</v>
      </c>
      <c r="B7" s="254" t="s">
        <v>47</v>
      </c>
      <c r="C7" s="254" t="s">
        <v>47</v>
      </c>
      <c r="D7" s="254" t="s">
        <v>47</v>
      </c>
      <c r="E7" s="254" t="s">
        <v>59</v>
      </c>
      <c r="F7" s="255">
        <f aca="true" t="shared" si="0" ref="F7:F23">SUM(G7,U7,AW7,BJ7,BO7,CB7,CS7,CV7,DB7,DE7)</f>
        <v>501.3396</v>
      </c>
      <c r="G7" s="255">
        <v>211.937376</v>
      </c>
      <c r="H7" s="255">
        <v>54.3732</v>
      </c>
      <c r="I7" s="255">
        <v>27.7116</v>
      </c>
      <c r="J7" s="255">
        <v>43.8005</v>
      </c>
      <c r="K7" s="255">
        <v>0</v>
      </c>
      <c r="L7" s="255">
        <v>12.92718</v>
      </c>
      <c r="M7" s="255">
        <v>15.565407</v>
      </c>
      <c r="N7" s="255">
        <v>7.782704</v>
      </c>
      <c r="O7" s="255">
        <v>12.542598</v>
      </c>
      <c r="P7" s="255">
        <v>7.0694</v>
      </c>
      <c r="Q7" s="255">
        <v>3.032835</v>
      </c>
      <c r="R7" s="255">
        <v>16.877952</v>
      </c>
      <c r="S7" s="255">
        <v>0</v>
      </c>
      <c r="T7" s="255">
        <v>10.254</v>
      </c>
      <c r="U7" s="255">
        <v>228.556724</v>
      </c>
      <c r="V7" s="255">
        <v>3.38</v>
      </c>
      <c r="W7" s="255">
        <v>10</v>
      </c>
      <c r="X7" s="255">
        <v>1</v>
      </c>
      <c r="Y7" s="255">
        <v>0</v>
      </c>
      <c r="Z7" s="255">
        <v>0.3</v>
      </c>
      <c r="AA7" s="255">
        <v>1</v>
      </c>
      <c r="AB7" s="255">
        <v>8</v>
      </c>
      <c r="AC7" s="255">
        <v>0</v>
      </c>
      <c r="AD7" s="255">
        <v>0</v>
      </c>
      <c r="AE7" s="255">
        <v>21.5</v>
      </c>
      <c r="AF7" s="255">
        <v>0</v>
      </c>
      <c r="AG7" s="255">
        <v>4.5</v>
      </c>
      <c r="AH7" s="255">
        <v>0</v>
      </c>
      <c r="AI7" s="255">
        <v>11.6</v>
      </c>
      <c r="AJ7" s="255">
        <v>35</v>
      </c>
      <c r="AK7" s="255">
        <v>0.1858</v>
      </c>
      <c r="AL7" s="255">
        <v>0</v>
      </c>
      <c r="AM7" s="255">
        <v>0</v>
      </c>
      <c r="AN7" s="255">
        <v>0</v>
      </c>
      <c r="AO7" s="255">
        <v>22.5</v>
      </c>
      <c r="AP7" s="255">
        <v>48</v>
      </c>
      <c r="AQ7" s="255">
        <v>1.874428</v>
      </c>
      <c r="AR7" s="255">
        <v>4.166296</v>
      </c>
      <c r="AS7" s="255">
        <v>9.7</v>
      </c>
      <c r="AT7" s="255">
        <v>17.616</v>
      </c>
      <c r="AU7" s="255">
        <v>0</v>
      </c>
      <c r="AV7" s="255">
        <v>28.2342</v>
      </c>
      <c r="AW7" s="255">
        <v>57.7455</v>
      </c>
      <c r="AX7" s="255">
        <v>14.121</v>
      </c>
      <c r="AY7" s="255">
        <v>0</v>
      </c>
      <c r="AZ7" s="255">
        <v>0</v>
      </c>
      <c r="BA7" s="255">
        <v>0</v>
      </c>
      <c r="BB7" s="255">
        <v>0</v>
      </c>
      <c r="BC7" s="255">
        <v>0</v>
      </c>
      <c r="BD7" s="255">
        <v>0</v>
      </c>
      <c r="BE7" s="255">
        <v>0</v>
      </c>
      <c r="BF7" s="255">
        <v>0</v>
      </c>
      <c r="BG7" s="255">
        <v>0</v>
      </c>
      <c r="BH7" s="255">
        <v>0</v>
      </c>
      <c r="BI7" s="255">
        <v>43.6245</v>
      </c>
      <c r="BJ7" s="255">
        <v>0</v>
      </c>
      <c r="BK7" s="255">
        <v>0</v>
      </c>
      <c r="BL7" s="255">
        <v>0</v>
      </c>
      <c r="BM7" s="255">
        <v>0</v>
      </c>
      <c r="BN7" s="255">
        <v>0</v>
      </c>
      <c r="BO7" s="255">
        <v>0</v>
      </c>
      <c r="BP7" s="255">
        <v>0</v>
      </c>
      <c r="BQ7" s="255">
        <v>0</v>
      </c>
      <c r="BR7" s="255">
        <v>0</v>
      </c>
      <c r="BS7" s="255">
        <v>0</v>
      </c>
      <c r="BT7" s="255">
        <v>0</v>
      </c>
      <c r="BU7" s="255">
        <v>0</v>
      </c>
      <c r="BV7" s="255">
        <v>0</v>
      </c>
      <c r="BW7" s="255">
        <v>0</v>
      </c>
      <c r="BX7" s="255">
        <v>0</v>
      </c>
      <c r="BY7" s="255">
        <v>0</v>
      </c>
      <c r="BZ7" s="255">
        <v>0</v>
      </c>
      <c r="CA7" s="255">
        <v>0</v>
      </c>
      <c r="CB7" s="255">
        <v>3.1</v>
      </c>
      <c r="CC7" s="255">
        <v>0</v>
      </c>
      <c r="CD7" s="255">
        <v>3.1</v>
      </c>
      <c r="CE7" s="255">
        <v>0</v>
      </c>
      <c r="CF7" s="255">
        <v>0</v>
      </c>
      <c r="CG7" s="255">
        <v>0</v>
      </c>
      <c r="CH7" s="255">
        <v>0</v>
      </c>
      <c r="CI7" s="255">
        <v>0</v>
      </c>
      <c r="CJ7" s="255">
        <v>0</v>
      </c>
      <c r="CK7" s="255">
        <v>0</v>
      </c>
      <c r="CL7" s="255">
        <v>0</v>
      </c>
      <c r="CM7" s="255">
        <v>0</v>
      </c>
      <c r="CN7" s="255">
        <v>0</v>
      </c>
      <c r="CO7" s="255">
        <v>0</v>
      </c>
      <c r="CP7" s="255">
        <v>0</v>
      </c>
      <c r="CQ7" s="255">
        <v>0</v>
      </c>
      <c r="CR7" s="255">
        <v>0</v>
      </c>
      <c r="CS7" s="255">
        <v>0</v>
      </c>
      <c r="CT7" s="255">
        <v>0</v>
      </c>
      <c r="CU7" s="255">
        <v>0</v>
      </c>
      <c r="CV7" s="255">
        <v>0</v>
      </c>
      <c r="CW7" s="255">
        <v>0</v>
      </c>
      <c r="CX7" s="255">
        <v>0</v>
      </c>
      <c r="CY7" s="255">
        <v>0</v>
      </c>
      <c r="CZ7" s="255">
        <v>0</v>
      </c>
      <c r="DA7" s="255">
        <v>0</v>
      </c>
      <c r="DB7" s="255">
        <v>0</v>
      </c>
      <c r="DC7" s="255">
        <v>0</v>
      </c>
      <c r="DD7" s="255">
        <v>0</v>
      </c>
      <c r="DE7" s="255">
        <v>0</v>
      </c>
      <c r="DF7" s="255">
        <v>0</v>
      </c>
      <c r="DG7" s="255">
        <v>0</v>
      </c>
      <c r="DH7" s="255">
        <v>0</v>
      </c>
      <c r="DI7" s="255">
        <v>0</v>
      </c>
    </row>
    <row r="8" spans="1:113" ht="18" customHeight="1">
      <c r="A8" s="254" t="s">
        <v>47</v>
      </c>
      <c r="B8" s="254" t="s">
        <v>47</v>
      </c>
      <c r="C8" s="254" t="s">
        <v>47</v>
      </c>
      <c r="D8" s="254" t="s">
        <v>47</v>
      </c>
      <c r="E8" s="254" t="s">
        <v>0</v>
      </c>
      <c r="F8" s="255">
        <f t="shared" si="0"/>
        <v>501.3396</v>
      </c>
      <c r="G8" s="255">
        <v>211.937376</v>
      </c>
      <c r="H8" s="255">
        <v>54.3732</v>
      </c>
      <c r="I8" s="255">
        <v>27.7116</v>
      </c>
      <c r="J8" s="255">
        <v>43.8005</v>
      </c>
      <c r="K8" s="255">
        <v>0</v>
      </c>
      <c r="L8" s="255">
        <v>12.92718</v>
      </c>
      <c r="M8" s="255">
        <v>15.565407</v>
      </c>
      <c r="N8" s="255">
        <v>7.782704</v>
      </c>
      <c r="O8" s="255">
        <v>12.542598</v>
      </c>
      <c r="P8" s="255">
        <v>7.0694</v>
      </c>
      <c r="Q8" s="255">
        <v>3.032835</v>
      </c>
      <c r="R8" s="255">
        <v>16.877952</v>
      </c>
      <c r="S8" s="255">
        <v>0</v>
      </c>
      <c r="T8" s="255">
        <v>10.254</v>
      </c>
      <c r="U8" s="255">
        <v>228.556724</v>
      </c>
      <c r="V8" s="255">
        <v>3.38</v>
      </c>
      <c r="W8" s="255">
        <v>10</v>
      </c>
      <c r="X8" s="255">
        <v>1</v>
      </c>
      <c r="Y8" s="255">
        <v>0</v>
      </c>
      <c r="Z8" s="255">
        <v>0.3</v>
      </c>
      <c r="AA8" s="255">
        <v>1</v>
      </c>
      <c r="AB8" s="255">
        <v>8</v>
      </c>
      <c r="AC8" s="255">
        <v>0</v>
      </c>
      <c r="AD8" s="255">
        <v>0</v>
      </c>
      <c r="AE8" s="255">
        <v>21.5</v>
      </c>
      <c r="AF8" s="255">
        <v>0</v>
      </c>
      <c r="AG8" s="255">
        <v>4.5</v>
      </c>
      <c r="AH8" s="255">
        <v>0</v>
      </c>
      <c r="AI8" s="255">
        <v>11.6</v>
      </c>
      <c r="AJ8" s="255">
        <v>35</v>
      </c>
      <c r="AK8" s="255">
        <v>0.1858</v>
      </c>
      <c r="AL8" s="255">
        <v>0</v>
      </c>
      <c r="AM8" s="255">
        <v>0</v>
      </c>
      <c r="AN8" s="255">
        <v>0</v>
      </c>
      <c r="AO8" s="255">
        <v>22.5</v>
      </c>
      <c r="AP8" s="255">
        <v>48</v>
      </c>
      <c r="AQ8" s="255">
        <v>1.874428</v>
      </c>
      <c r="AR8" s="255">
        <v>4.166296</v>
      </c>
      <c r="AS8" s="255">
        <v>9.7</v>
      </c>
      <c r="AT8" s="255">
        <v>17.616</v>
      </c>
      <c r="AU8" s="255">
        <v>0</v>
      </c>
      <c r="AV8" s="255">
        <v>28.2342</v>
      </c>
      <c r="AW8" s="255">
        <v>57.7455</v>
      </c>
      <c r="AX8" s="255">
        <v>14.121</v>
      </c>
      <c r="AY8" s="255">
        <v>0</v>
      </c>
      <c r="AZ8" s="255">
        <v>0</v>
      </c>
      <c r="BA8" s="255">
        <v>0</v>
      </c>
      <c r="BB8" s="255">
        <v>0</v>
      </c>
      <c r="BC8" s="255">
        <v>0</v>
      </c>
      <c r="BD8" s="255">
        <v>0</v>
      </c>
      <c r="BE8" s="255">
        <v>0</v>
      </c>
      <c r="BF8" s="255">
        <v>0</v>
      </c>
      <c r="BG8" s="255">
        <v>0</v>
      </c>
      <c r="BH8" s="255">
        <v>0</v>
      </c>
      <c r="BI8" s="255">
        <v>43.6245</v>
      </c>
      <c r="BJ8" s="255">
        <v>0</v>
      </c>
      <c r="BK8" s="255">
        <v>0</v>
      </c>
      <c r="BL8" s="255">
        <v>0</v>
      </c>
      <c r="BM8" s="255">
        <v>0</v>
      </c>
      <c r="BN8" s="255">
        <v>0</v>
      </c>
      <c r="BO8" s="255">
        <v>0</v>
      </c>
      <c r="BP8" s="255">
        <v>0</v>
      </c>
      <c r="BQ8" s="255">
        <v>0</v>
      </c>
      <c r="BR8" s="255">
        <v>0</v>
      </c>
      <c r="BS8" s="255">
        <v>0</v>
      </c>
      <c r="BT8" s="255">
        <v>0</v>
      </c>
      <c r="BU8" s="255">
        <v>0</v>
      </c>
      <c r="BV8" s="255">
        <v>0</v>
      </c>
      <c r="BW8" s="255">
        <v>0</v>
      </c>
      <c r="BX8" s="255">
        <v>0</v>
      </c>
      <c r="BY8" s="255">
        <v>0</v>
      </c>
      <c r="BZ8" s="255">
        <v>0</v>
      </c>
      <c r="CA8" s="255">
        <v>0</v>
      </c>
      <c r="CB8" s="255">
        <v>3.1</v>
      </c>
      <c r="CC8" s="255">
        <v>0</v>
      </c>
      <c r="CD8" s="255">
        <v>3.1</v>
      </c>
      <c r="CE8" s="255">
        <v>0</v>
      </c>
      <c r="CF8" s="255">
        <v>0</v>
      </c>
      <c r="CG8" s="255">
        <v>0</v>
      </c>
      <c r="CH8" s="255">
        <v>0</v>
      </c>
      <c r="CI8" s="255">
        <v>0</v>
      </c>
      <c r="CJ8" s="255">
        <v>0</v>
      </c>
      <c r="CK8" s="255">
        <v>0</v>
      </c>
      <c r="CL8" s="255">
        <v>0</v>
      </c>
      <c r="CM8" s="255">
        <v>0</v>
      </c>
      <c r="CN8" s="255">
        <v>0</v>
      </c>
      <c r="CO8" s="255">
        <v>0</v>
      </c>
      <c r="CP8" s="255">
        <v>0</v>
      </c>
      <c r="CQ8" s="255">
        <v>0</v>
      </c>
      <c r="CR8" s="255">
        <v>0</v>
      </c>
      <c r="CS8" s="255">
        <v>0</v>
      </c>
      <c r="CT8" s="255">
        <v>0</v>
      </c>
      <c r="CU8" s="255">
        <v>0</v>
      </c>
      <c r="CV8" s="255">
        <v>0</v>
      </c>
      <c r="CW8" s="255">
        <v>0</v>
      </c>
      <c r="CX8" s="255">
        <v>0</v>
      </c>
      <c r="CY8" s="255">
        <v>0</v>
      </c>
      <c r="CZ8" s="255">
        <v>0</v>
      </c>
      <c r="DA8" s="255">
        <v>0</v>
      </c>
      <c r="DB8" s="255">
        <v>0</v>
      </c>
      <c r="DC8" s="255">
        <v>0</v>
      </c>
      <c r="DD8" s="255">
        <v>0</v>
      </c>
      <c r="DE8" s="255">
        <v>0</v>
      </c>
      <c r="DF8" s="255">
        <v>0</v>
      </c>
      <c r="DG8" s="255">
        <v>0</v>
      </c>
      <c r="DH8" s="255">
        <v>0</v>
      </c>
      <c r="DI8" s="255">
        <v>0</v>
      </c>
    </row>
    <row r="9" spans="1:113" ht="18" customHeight="1">
      <c r="A9" s="254" t="s">
        <v>75</v>
      </c>
      <c r="B9" s="254" t="s">
        <v>76</v>
      </c>
      <c r="C9" s="254" t="s">
        <v>77</v>
      </c>
      <c r="D9" s="254" t="s">
        <v>78</v>
      </c>
      <c r="E9" s="254" t="s">
        <v>79</v>
      </c>
      <c r="F9" s="255">
        <f t="shared" si="0"/>
        <v>195.654693</v>
      </c>
      <c r="G9" s="255">
        <v>149.547969</v>
      </c>
      <c r="H9" s="255">
        <v>54.3732</v>
      </c>
      <c r="I9" s="255">
        <v>27.7116</v>
      </c>
      <c r="J9" s="255">
        <v>43.8005</v>
      </c>
      <c r="K9" s="255">
        <v>0</v>
      </c>
      <c r="L9" s="255">
        <v>12.92718</v>
      </c>
      <c r="M9" s="255">
        <v>0</v>
      </c>
      <c r="N9" s="255">
        <v>0</v>
      </c>
      <c r="O9" s="255">
        <v>0</v>
      </c>
      <c r="P9" s="255">
        <v>0</v>
      </c>
      <c r="Q9" s="255">
        <v>0.481489</v>
      </c>
      <c r="R9" s="255">
        <v>0</v>
      </c>
      <c r="S9" s="255">
        <v>0</v>
      </c>
      <c r="T9" s="255">
        <v>10.254</v>
      </c>
      <c r="U9" s="255">
        <v>46.106724</v>
      </c>
      <c r="V9" s="255">
        <v>1.88</v>
      </c>
      <c r="W9" s="255">
        <v>0</v>
      </c>
      <c r="X9" s="255">
        <v>0</v>
      </c>
      <c r="Y9" s="255">
        <v>0</v>
      </c>
      <c r="Z9" s="255">
        <v>0.3</v>
      </c>
      <c r="AA9" s="255">
        <v>1</v>
      </c>
      <c r="AB9" s="255">
        <v>1</v>
      </c>
      <c r="AC9" s="255">
        <v>0</v>
      </c>
      <c r="AD9" s="255">
        <v>0</v>
      </c>
      <c r="AE9" s="255">
        <v>3.5</v>
      </c>
      <c r="AF9" s="255">
        <v>0</v>
      </c>
      <c r="AG9" s="255">
        <v>0.5</v>
      </c>
      <c r="AH9" s="255">
        <v>0</v>
      </c>
      <c r="AI9" s="255">
        <v>1.5</v>
      </c>
      <c r="AJ9" s="255">
        <v>0</v>
      </c>
      <c r="AK9" s="255">
        <v>0.1858</v>
      </c>
      <c r="AL9" s="255">
        <v>0</v>
      </c>
      <c r="AM9" s="255">
        <v>0</v>
      </c>
      <c r="AN9" s="255">
        <v>0</v>
      </c>
      <c r="AO9" s="255">
        <v>3.5</v>
      </c>
      <c r="AP9" s="255">
        <v>0</v>
      </c>
      <c r="AQ9" s="255">
        <v>1.874428</v>
      </c>
      <c r="AR9" s="255">
        <v>4.166296</v>
      </c>
      <c r="AS9" s="255">
        <v>9.7</v>
      </c>
      <c r="AT9" s="255">
        <v>8.616</v>
      </c>
      <c r="AU9" s="255">
        <v>0</v>
      </c>
      <c r="AV9" s="255">
        <v>8.3842</v>
      </c>
      <c r="AW9" s="255">
        <v>0</v>
      </c>
      <c r="AX9" s="255">
        <v>0</v>
      </c>
      <c r="AY9" s="255">
        <v>0</v>
      </c>
      <c r="AZ9" s="255">
        <v>0</v>
      </c>
      <c r="BA9" s="255">
        <v>0</v>
      </c>
      <c r="BB9" s="255">
        <v>0</v>
      </c>
      <c r="BC9" s="255">
        <v>0</v>
      </c>
      <c r="BD9" s="255">
        <v>0</v>
      </c>
      <c r="BE9" s="255">
        <v>0</v>
      </c>
      <c r="BF9" s="255">
        <v>0</v>
      </c>
      <c r="BG9" s="255">
        <v>0</v>
      </c>
      <c r="BH9" s="255">
        <v>0</v>
      </c>
      <c r="BI9" s="255">
        <v>0</v>
      </c>
      <c r="BJ9" s="255">
        <v>0</v>
      </c>
      <c r="BK9" s="255">
        <v>0</v>
      </c>
      <c r="BL9" s="255">
        <v>0</v>
      </c>
      <c r="BM9" s="255">
        <v>0</v>
      </c>
      <c r="BN9" s="255">
        <v>0</v>
      </c>
      <c r="BO9" s="255">
        <v>0</v>
      </c>
      <c r="BP9" s="255">
        <v>0</v>
      </c>
      <c r="BQ9" s="255">
        <v>0</v>
      </c>
      <c r="BR9" s="255">
        <v>0</v>
      </c>
      <c r="BS9" s="255">
        <v>0</v>
      </c>
      <c r="BT9" s="255">
        <v>0</v>
      </c>
      <c r="BU9" s="255">
        <v>0</v>
      </c>
      <c r="BV9" s="255">
        <v>0</v>
      </c>
      <c r="BW9" s="255">
        <v>0</v>
      </c>
      <c r="BX9" s="255">
        <v>0</v>
      </c>
      <c r="BY9" s="255">
        <v>0</v>
      </c>
      <c r="BZ9" s="255">
        <v>0</v>
      </c>
      <c r="CA9" s="255">
        <v>0</v>
      </c>
      <c r="CB9" s="255">
        <v>0</v>
      </c>
      <c r="CC9" s="255">
        <v>0</v>
      </c>
      <c r="CD9" s="255">
        <v>0</v>
      </c>
      <c r="CE9" s="255">
        <v>0</v>
      </c>
      <c r="CF9" s="255">
        <v>0</v>
      </c>
      <c r="CG9" s="255">
        <v>0</v>
      </c>
      <c r="CH9" s="255">
        <v>0</v>
      </c>
      <c r="CI9" s="255">
        <v>0</v>
      </c>
      <c r="CJ9" s="255">
        <v>0</v>
      </c>
      <c r="CK9" s="255">
        <v>0</v>
      </c>
      <c r="CL9" s="255">
        <v>0</v>
      </c>
      <c r="CM9" s="255">
        <v>0</v>
      </c>
      <c r="CN9" s="255">
        <v>0</v>
      </c>
      <c r="CO9" s="255">
        <v>0</v>
      </c>
      <c r="CP9" s="255">
        <v>0</v>
      </c>
      <c r="CQ9" s="255">
        <v>0</v>
      </c>
      <c r="CR9" s="255">
        <v>0</v>
      </c>
      <c r="CS9" s="255">
        <v>0</v>
      </c>
      <c r="CT9" s="255">
        <v>0</v>
      </c>
      <c r="CU9" s="255">
        <v>0</v>
      </c>
      <c r="CV9" s="255">
        <v>0</v>
      </c>
      <c r="CW9" s="255">
        <v>0</v>
      </c>
      <c r="CX9" s="255">
        <v>0</v>
      </c>
      <c r="CY9" s="255">
        <v>0</v>
      </c>
      <c r="CZ9" s="255">
        <v>0</v>
      </c>
      <c r="DA9" s="255">
        <v>0</v>
      </c>
      <c r="DB9" s="255">
        <v>0</v>
      </c>
      <c r="DC9" s="255">
        <v>0</v>
      </c>
      <c r="DD9" s="255">
        <v>0</v>
      </c>
      <c r="DE9" s="255">
        <v>0</v>
      </c>
      <c r="DF9" s="255">
        <v>0</v>
      </c>
      <c r="DG9" s="255">
        <v>0</v>
      </c>
      <c r="DH9" s="255">
        <v>0</v>
      </c>
      <c r="DI9" s="255">
        <v>0</v>
      </c>
    </row>
    <row r="10" spans="1:113" ht="18" customHeight="1">
      <c r="A10" s="254" t="s">
        <v>75</v>
      </c>
      <c r="B10" s="254" t="s">
        <v>76</v>
      </c>
      <c r="C10" s="254" t="s">
        <v>80</v>
      </c>
      <c r="D10" s="254" t="s">
        <v>78</v>
      </c>
      <c r="E10" s="254" t="s">
        <v>81</v>
      </c>
      <c r="F10" s="255">
        <f t="shared" si="0"/>
        <v>12</v>
      </c>
      <c r="G10" s="255">
        <v>0</v>
      </c>
      <c r="H10" s="255">
        <v>0</v>
      </c>
      <c r="I10" s="255">
        <v>0</v>
      </c>
      <c r="J10" s="255">
        <v>0</v>
      </c>
      <c r="K10" s="255">
        <v>0</v>
      </c>
      <c r="L10" s="255">
        <v>0</v>
      </c>
      <c r="M10" s="255">
        <v>0</v>
      </c>
      <c r="N10" s="255">
        <v>0</v>
      </c>
      <c r="O10" s="255">
        <v>0</v>
      </c>
      <c r="P10" s="255">
        <v>0</v>
      </c>
      <c r="Q10" s="255">
        <v>0</v>
      </c>
      <c r="R10" s="255">
        <v>0</v>
      </c>
      <c r="S10" s="255">
        <v>0</v>
      </c>
      <c r="T10" s="255">
        <v>0</v>
      </c>
      <c r="U10" s="255">
        <v>12</v>
      </c>
      <c r="V10" s="255">
        <v>0</v>
      </c>
      <c r="W10" s="255">
        <v>1</v>
      </c>
      <c r="X10" s="255">
        <v>0</v>
      </c>
      <c r="Y10" s="255">
        <v>0</v>
      </c>
      <c r="Z10" s="255">
        <v>0</v>
      </c>
      <c r="AA10" s="255">
        <v>0</v>
      </c>
      <c r="AB10" s="255">
        <v>0</v>
      </c>
      <c r="AC10" s="255">
        <v>0</v>
      </c>
      <c r="AD10" s="255">
        <v>0</v>
      </c>
      <c r="AE10" s="255">
        <v>2</v>
      </c>
      <c r="AF10" s="255">
        <v>0</v>
      </c>
      <c r="AG10" s="255">
        <v>0</v>
      </c>
      <c r="AH10" s="255">
        <v>0</v>
      </c>
      <c r="AI10" s="255">
        <v>2</v>
      </c>
      <c r="AJ10" s="255">
        <v>2</v>
      </c>
      <c r="AK10" s="255">
        <v>0</v>
      </c>
      <c r="AL10" s="255">
        <v>0</v>
      </c>
      <c r="AM10" s="255">
        <v>0</v>
      </c>
      <c r="AN10" s="255">
        <v>0</v>
      </c>
      <c r="AO10" s="255">
        <v>2</v>
      </c>
      <c r="AP10" s="255">
        <v>0</v>
      </c>
      <c r="AQ10" s="255">
        <v>0</v>
      </c>
      <c r="AR10" s="255">
        <v>0</v>
      </c>
      <c r="AS10" s="255">
        <v>0</v>
      </c>
      <c r="AT10" s="255">
        <v>0</v>
      </c>
      <c r="AU10" s="255">
        <v>0</v>
      </c>
      <c r="AV10" s="255">
        <v>3</v>
      </c>
      <c r="AW10" s="255">
        <v>0</v>
      </c>
      <c r="AX10" s="255">
        <v>0</v>
      </c>
      <c r="AY10" s="255">
        <v>0</v>
      </c>
      <c r="AZ10" s="255">
        <v>0</v>
      </c>
      <c r="BA10" s="255">
        <v>0</v>
      </c>
      <c r="BB10" s="255">
        <v>0</v>
      </c>
      <c r="BC10" s="255">
        <v>0</v>
      </c>
      <c r="BD10" s="255">
        <v>0</v>
      </c>
      <c r="BE10" s="255">
        <v>0</v>
      </c>
      <c r="BF10" s="255">
        <v>0</v>
      </c>
      <c r="BG10" s="255">
        <v>0</v>
      </c>
      <c r="BH10" s="255">
        <v>0</v>
      </c>
      <c r="BI10" s="255">
        <v>0</v>
      </c>
      <c r="BJ10" s="255">
        <v>0</v>
      </c>
      <c r="BK10" s="255">
        <v>0</v>
      </c>
      <c r="BL10" s="255">
        <v>0</v>
      </c>
      <c r="BM10" s="255">
        <v>0</v>
      </c>
      <c r="BN10" s="255">
        <v>0</v>
      </c>
      <c r="BO10" s="255">
        <v>0</v>
      </c>
      <c r="BP10" s="255">
        <v>0</v>
      </c>
      <c r="BQ10" s="255">
        <v>0</v>
      </c>
      <c r="BR10" s="255">
        <v>0</v>
      </c>
      <c r="BS10" s="255">
        <v>0</v>
      </c>
      <c r="BT10" s="255">
        <v>0</v>
      </c>
      <c r="BU10" s="255">
        <v>0</v>
      </c>
      <c r="BV10" s="255">
        <v>0</v>
      </c>
      <c r="BW10" s="255">
        <v>0</v>
      </c>
      <c r="BX10" s="255">
        <v>0</v>
      </c>
      <c r="BY10" s="255">
        <v>0</v>
      </c>
      <c r="BZ10" s="255">
        <v>0</v>
      </c>
      <c r="CA10" s="255">
        <v>0</v>
      </c>
      <c r="CB10" s="255">
        <v>0</v>
      </c>
      <c r="CC10" s="255">
        <v>0</v>
      </c>
      <c r="CD10" s="255">
        <v>0</v>
      </c>
      <c r="CE10" s="255">
        <v>0</v>
      </c>
      <c r="CF10" s="255">
        <v>0</v>
      </c>
      <c r="CG10" s="255">
        <v>0</v>
      </c>
      <c r="CH10" s="255">
        <v>0</v>
      </c>
      <c r="CI10" s="255">
        <v>0</v>
      </c>
      <c r="CJ10" s="255">
        <v>0</v>
      </c>
      <c r="CK10" s="255">
        <v>0</v>
      </c>
      <c r="CL10" s="255">
        <v>0</v>
      </c>
      <c r="CM10" s="255">
        <v>0</v>
      </c>
      <c r="CN10" s="255">
        <v>0</v>
      </c>
      <c r="CO10" s="255">
        <v>0</v>
      </c>
      <c r="CP10" s="255">
        <v>0</v>
      </c>
      <c r="CQ10" s="255">
        <v>0</v>
      </c>
      <c r="CR10" s="255">
        <v>0</v>
      </c>
      <c r="CS10" s="255">
        <v>0</v>
      </c>
      <c r="CT10" s="255">
        <v>0</v>
      </c>
      <c r="CU10" s="255">
        <v>0</v>
      </c>
      <c r="CV10" s="255">
        <v>0</v>
      </c>
      <c r="CW10" s="255">
        <v>0</v>
      </c>
      <c r="CX10" s="255">
        <v>0</v>
      </c>
      <c r="CY10" s="255">
        <v>0</v>
      </c>
      <c r="CZ10" s="255">
        <v>0</v>
      </c>
      <c r="DA10" s="255">
        <v>0</v>
      </c>
      <c r="DB10" s="255">
        <v>0</v>
      </c>
      <c r="DC10" s="255">
        <v>0</v>
      </c>
      <c r="DD10" s="255">
        <v>0</v>
      </c>
      <c r="DE10" s="255">
        <v>0</v>
      </c>
      <c r="DF10" s="255">
        <v>0</v>
      </c>
      <c r="DG10" s="255">
        <v>0</v>
      </c>
      <c r="DH10" s="255">
        <v>0</v>
      </c>
      <c r="DI10" s="255">
        <v>0</v>
      </c>
    </row>
    <row r="11" spans="1:113" ht="18" customHeight="1">
      <c r="A11" s="254" t="s">
        <v>75</v>
      </c>
      <c r="B11" s="254" t="s">
        <v>76</v>
      </c>
      <c r="C11" s="254" t="s">
        <v>82</v>
      </c>
      <c r="D11" s="254" t="s">
        <v>78</v>
      </c>
      <c r="E11" s="254" t="s">
        <v>83</v>
      </c>
      <c r="F11" s="255">
        <f t="shared" si="0"/>
        <v>3</v>
      </c>
      <c r="G11" s="255">
        <v>0</v>
      </c>
      <c r="H11" s="255">
        <v>0</v>
      </c>
      <c r="I11" s="255">
        <v>0</v>
      </c>
      <c r="J11" s="255">
        <v>0</v>
      </c>
      <c r="K11" s="255">
        <v>0</v>
      </c>
      <c r="L11" s="255">
        <v>0</v>
      </c>
      <c r="M11" s="255">
        <v>0</v>
      </c>
      <c r="N11" s="255">
        <v>0</v>
      </c>
      <c r="O11" s="255">
        <v>0</v>
      </c>
      <c r="P11" s="255">
        <v>0</v>
      </c>
      <c r="Q11" s="255">
        <v>0</v>
      </c>
      <c r="R11" s="255">
        <v>0</v>
      </c>
      <c r="S11" s="255">
        <v>0</v>
      </c>
      <c r="T11" s="255">
        <v>0</v>
      </c>
      <c r="U11" s="255">
        <v>3</v>
      </c>
      <c r="V11" s="255">
        <v>1.5</v>
      </c>
      <c r="W11" s="255">
        <v>0</v>
      </c>
      <c r="X11" s="255">
        <v>0</v>
      </c>
      <c r="Y11" s="255">
        <v>0</v>
      </c>
      <c r="Z11" s="255">
        <v>0</v>
      </c>
      <c r="AA11" s="255">
        <v>0</v>
      </c>
      <c r="AB11" s="255">
        <v>0</v>
      </c>
      <c r="AC11" s="255">
        <v>0</v>
      </c>
      <c r="AD11" s="255">
        <v>0</v>
      </c>
      <c r="AE11" s="255">
        <v>0</v>
      </c>
      <c r="AF11" s="255">
        <v>0</v>
      </c>
      <c r="AG11" s="255">
        <v>0</v>
      </c>
      <c r="AH11" s="255">
        <v>0</v>
      </c>
      <c r="AI11" s="255">
        <v>1.1</v>
      </c>
      <c r="AJ11" s="255">
        <v>0</v>
      </c>
      <c r="AK11" s="255">
        <v>0</v>
      </c>
      <c r="AL11" s="255">
        <v>0</v>
      </c>
      <c r="AM11" s="255">
        <v>0</v>
      </c>
      <c r="AN11" s="255">
        <v>0</v>
      </c>
      <c r="AO11" s="255">
        <v>0</v>
      </c>
      <c r="AP11" s="255">
        <v>0</v>
      </c>
      <c r="AQ11" s="255">
        <v>0</v>
      </c>
      <c r="AR11" s="255">
        <v>0</v>
      </c>
      <c r="AS11" s="255">
        <v>0</v>
      </c>
      <c r="AT11" s="255">
        <v>0</v>
      </c>
      <c r="AU11" s="255">
        <v>0</v>
      </c>
      <c r="AV11" s="255">
        <v>0.4</v>
      </c>
      <c r="AW11" s="255">
        <v>0</v>
      </c>
      <c r="AX11" s="255">
        <v>0</v>
      </c>
      <c r="AY11" s="255">
        <v>0</v>
      </c>
      <c r="AZ11" s="255">
        <v>0</v>
      </c>
      <c r="BA11" s="255">
        <v>0</v>
      </c>
      <c r="BB11" s="255">
        <v>0</v>
      </c>
      <c r="BC11" s="255">
        <v>0</v>
      </c>
      <c r="BD11" s="255">
        <v>0</v>
      </c>
      <c r="BE11" s="255">
        <v>0</v>
      </c>
      <c r="BF11" s="255">
        <v>0</v>
      </c>
      <c r="BG11" s="255">
        <v>0</v>
      </c>
      <c r="BH11" s="255">
        <v>0</v>
      </c>
      <c r="BI11" s="255">
        <v>0</v>
      </c>
      <c r="BJ11" s="255">
        <v>0</v>
      </c>
      <c r="BK11" s="255">
        <v>0</v>
      </c>
      <c r="BL11" s="255">
        <v>0</v>
      </c>
      <c r="BM11" s="255">
        <v>0</v>
      </c>
      <c r="BN11" s="255">
        <v>0</v>
      </c>
      <c r="BO11" s="255">
        <v>0</v>
      </c>
      <c r="BP11" s="255">
        <v>0</v>
      </c>
      <c r="BQ11" s="255">
        <v>0</v>
      </c>
      <c r="BR11" s="255">
        <v>0</v>
      </c>
      <c r="BS11" s="255">
        <v>0</v>
      </c>
      <c r="BT11" s="255">
        <v>0</v>
      </c>
      <c r="BU11" s="255">
        <v>0</v>
      </c>
      <c r="BV11" s="255">
        <v>0</v>
      </c>
      <c r="BW11" s="255">
        <v>0</v>
      </c>
      <c r="BX11" s="255">
        <v>0</v>
      </c>
      <c r="BY11" s="255">
        <v>0</v>
      </c>
      <c r="BZ11" s="255">
        <v>0</v>
      </c>
      <c r="CA11" s="255">
        <v>0</v>
      </c>
      <c r="CB11" s="255">
        <v>0</v>
      </c>
      <c r="CC11" s="255">
        <v>0</v>
      </c>
      <c r="CD11" s="255">
        <v>0</v>
      </c>
      <c r="CE11" s="255">
        <v>0</v>
      </c>
      <c r="CF11" s="255">
        <v>0</v>
      </c>
      <c r="CG11" s="255">
        <v>0</v>
      </c>
      <c r="CH11" s="255">
        <v>0</v>
      </c>
      <c r="CI11" s="255">
        <v>0</v>
      </c>
      <c r="CJ11" s="255">
        <v>0</v>
      </c>
      <c r="CK11" s="255">
        <v>0</v>
      </c>
      <c r="CL11" s="255">
        <v>0</v>
      </c>
      <c r="CM11" s="255">
        <v>0</v>
      </c>
      <c r="CN11" s="255">
        <v>0</v>
      </c>
      <c r="CO11" s="255">
        <v>0</v>
      </c>
      <c r="CP11" s="255">
        <v>0</v>
      </c>
      <c r="CQ11" s="255">
        <v>0</v>
      </c>
      <c r="CR11" s="255">
        <v>0</v>
      </c>
      <c r="CS11" s="255">
        <v>0</v>
      </c>
      <c r="CT11" s="255">
        <v>0</v>
      </c>
      <c r="CU11" s="255">
        <v>0</v>
      </c>
      <c r="CV11" s="255">
        <v>0</v>
      </c>
      <c r="CW11" s="255">
        <v>0</v>
      </c>
      <c r="CX11" s="255">
        <v>0</v>
      </c>
      <c r="CY11" s="255">
        <v>0</v>
      </c>
      <c r="CZ11" s="255">
        <v>0</v>
      </c>
      <c r="DA11" s="255">
        <v>0</v>
      </c>
      <c r="DB11" s="255">
        <v>0</v>
      </c>
      <c r="DC11" s="255">
        <v>0</v>
      </c>
      <c r="DD11" s="255">
        <v>0</v>
      </c>
      <c r="DE11" s="255">
        <v>0</v>
      </c>
      <c r="DF11" s="255">
        <v>0</v>
      </c>
      <c r="DG11" s="255">
        <v>0</v>
      </c>
      <c r="DH11" s="255">
        <v>0</v>
      </c>
      <c r="DI11" s="255">
        <v>0</v>
      </c>
    </row>
    <row r="12" spans="1:113" ht="18" customHeight="1">
      <c r="A12" s="254" t="s">
        <v>75</v>
      </c>
      <c r="B12" s="254" t="s">
        <v>76</v>
      </c>
      <c r="C12" s="254" t="s">
        <v>84</v>
      </c>
      <c r="D12" s="254" t="s">
        <v>78</v>
      </c>
      <c r="E12" s="254" t="s">
        <v>85</v>
      </c>
      <c r="F12" s="255">
        <f t="shared" si="0"/>
        <v>12</v>
      </c>
      <c r="G12" s="255">
        <v>0</v>
      </c>
      <c r="H12" s="255">
        <v>0</v>
      </c>
      <c r="I12" s="255">
        <v>0</v>
      </c>
      <c r="J12" s="255">
        <v>0</v>
      </c>
      <c r="K12" s="255">
        <v>0</v>
      </c>
      <c r="L12" s="255">
        <v>0</v>
      </c>
      <c r="M12" s="255">
        <v>0</v>
      </c>
      <c r="N12" s="255">
        <v>0</v>
      </c>
      <c r="O12" s="255">
        <v>0</v>
      </c>
      <c r="P12" s="255">
        <v>0</v>
      </c>
      <c r="Q12" s="255">
        <v>0</v>
      </c>
      <c r="R12" s="255">
        <v>0</v>
      </c>
      <c r="S12" s="255">
        <v>0</v>
      </c>
      <c r="T12" s="255">
        <v>0</v>
      </c>
      <c r="U12" s="255">
        <v>12</v>
      </c>
      <c r="V12" s="255">
        <v>0</v>
      </c>
      <c r="W12" s="255">
        <v>0</v>
      </c>
      <c r="X12" s="255">
        <v>0</v>
      </c>
      <c r="Y12" s="255">
        <v>0</v>
      </c>
      <c r="Z12" s="255">
        <v>0</v>
      </c>
      <c r="AA12" s="255">
        <v>0</v>
      </c>
      <c r="AB12" s="255">
        <v>0</v>
      </c>
      <c r="AC12" s="255">
        <v>0</v>
      </c>
      <c r="AD12" s="255">
        <v>0</v>
      </c>
      <c r="AE12" s="255">
        <v>2</v>
      </c>
      <c r="AF12" s="255">
        <v>0</v>
      </c>
      <c r="AG12" s="255">
        <v>0</v>
      </c>
      <c r="AH12" s="255">
        <v>0</v>
      </c>
      <c r="AI12" s="255">
        <v>2</v>
      </c>
      <c r="AJ12" s="255">
        <v>0</v>
      </c>
      <c r="AK12" s="255">
        <v>0</v>
      </c>
      <c r="AL12" s="255">
        <v>0</v>
      </c>
      <c r="AM12" s="255">
        <v>0</v>
      </c>
      <c r="AN12" s="255">
        <v>0</v>
      </c>
      <c r="AO12" s="255">
        <v>0</v>
      </c>
      <c r="AP12" s="255">
        <v>4</v>
      </c>
      <c r="AQ12" s="255">
        <v>0</v>
      </c>
      <c r="AR12" s="255">
        <v>0</v>
      </c>
      <c r="AS12" s="255">
        <v>0</v>
      </c>
      <c r="AT12" s="255">
        <v>0</v>
      </c>
      <c r="AU12" s="255">
        <v>0</v>
      </c>
      <c r="AV12" s="255">
        <v>4</v>
      </c>
      <c r="AW12" s="255">
        <v>0</v>
      </c>
      <c r="AX12" s="255">
        <v>0</v>
      </c>
      <c r="AY12" s="255">
        <v>0</v>
      </c>
      <c r="AZ12" s="255">
        <v>0</v>
      </c>
      <c r="BA12" s="255">
        <v>0</v>
      </c>
      <c r="BB12" s="255">
        <v>0</v>
      </c>
      <c r="BC12" s="255">
        <v>0</v>
      </c>
      <c r="BD12" s="255">
        <v>0</v>
      </c>
      <c r="BE12" s="255">
        <v>0</v>
      </c>
      <c r="BF12" s="255">
        <v>0</v>
      </c>
      <c r="BG12" s="255">
        <v>0</v>
      </c>
      <c r="BH12" s="255">
        <v>0</v>
      </c>
      <c r="BI12" s="255">
        <v>0</v>
      </c>
      <c r="BJ12" s="255">
        <v>0</v>
      </c>
      <c r="BK12" s="255">
        <v>0</v>
      </c>
      <c r="BL12" s="255">
        <v>0</v>
      </c>
      <c r="BM12" s="255">
        <v>0</v>
      </c>
      <c r="BN12" s="255">
        <v>0</v>
      </c>
      <c r="BO12" s="255">
        <v>0</v>
      </c>
      <c r="BP12" s="255">
        <v>0</v>
      </c>
      <c r="BQ12" s="255">
        <v>0</v>
      </c>
      <c r="BR12" s="255">
        <v>0</v>
      </c>
      <c r="BS12" s="255">
        <v>0</v>
      </c>
      <c r="BT12" s="255">
        <v>0</v>
      </c>
      <c r="BU12" s="255">
        <v>0</v>
      </c>
      <c r="BV12" s="255">
        <v>0</v>
      </c>
      <c r="BW12" s="255">
        <v>0</v>
      </c>
      <c r="BX12" s="255">
        <v>0</v>
      </c>
      <c r="BY12" s="255">
        <v>0</v>
      </c>
      <c r="BZ12" s="255">
        <v>0</v>
      </c>
      <c r="CA12" s="255">
        <v>0</v>
      </c>
      <c r="CB12" s="255">
        <v>0</v>
      </c>
      <c r="CC12" s="255">
        <v>0</v>
      </c>
      <c r="CD12" s="255">
        <v>0</v>
      </c>
      <c r="CE12" s="255">
        <v>0</v>
      </c>
      <c r="CF12" s="255">
        <v>0</v>
      </c>
      <c r="CG12" s="255">
        <v>0</v>
      </c>
      <c r="CH12" s="255">
        <v>0</v>
      </c>
      <c r="CI12" s="255">
        <v>0</v>
      </c>
      <c r="CJ12" s="255">
        <v>0</v>
      </c>
      <c r="CK12" s="255">
        <v>0</v>
      </c>
      <c r="CL12" s="255">
        <v>0</v>
      </c>
      <c r="CM12" s="255">
        <v>0</v>
      </c>
      <c r="CN12" s="255">
        <v>0</v>
      </c>
      <c r="CO12" s="255">
        <v>0</v>
      </c>
      <c r="CP12" s="255">
        <v>0</v>
      </c>
      <c r="CQ12" s="255">
        <v>0</v>
      </c>
      <c r="CR12" s="255">
        <v>0</v>
      </c>
      <c r="CS12" s="255">
        <v>0</v>
      </c>
      <c r="CT12" s="255">
        <v>0</v>
      </c>
      <c r="CU12" s="255">
        <v>0</v>
      </c>
      <c r="CV12" s="255">
        <v>0</v>
      </c>
      <c r="CW12" s="255">
        <v>0</v>
      </c>
      <c r="CX12" s="255">
        <v>0</v>
      </c>
      <c r="CY12" s="255">
        <v>0</v>
      </c>
      <c r="CZ12" s="255">
        <v>0</v>
      </c>
      <c r="DA12" s="255">
        <v>0</v>
      </c>
      <c r="DB12" s="255">
        <v>0</v>
      </c>
      <c r="DC12" s="255">
        <v>0</v>
      </c>
      <c r="DD12" s="255">
        <v>0</v>
      </c>
      <c r="DE12" s="255">
        <v>0</v>
      </c>
      <c r="DF12" s="255">
        <v>0</v>
      </c>
      <c r="DG12" s="255">
        <v>0</v>
      </c>
      <c r="DH12" s="255">
        <v>0</v>
      </c>
      <c r="DI12" s="255">
        <v>0</v>
      </c>
    </row>
    <row r="13" spans="1:113" ht="18" customHeight="1">
      <c r="A13" s="254" t="s">
        <v>75</v>
      </c>
      <c r="B13" s="254" t="s">
        <v>76</v>
      </c>
      <c r="C13" s="254" t="s">
        <v>86</v>
      </c>
      <c r="D13" s="254" t="s">
        <v>78</v>
      </c>
      <c r="E13" s="254" t="s">
        <v>87</v>
      </c>
      <c r="F13" s="255">
        <f t="shared" si="0"/>
        <v>130</v>
      </c>
      <c r="G13" s="255">
        <v>0</v>
      </c>
      <c r="H13" s="255">
        <v>0</v>
      </c>
      <c r="I13" s="255">
        <v>0</v>
      </c>
      <c r="J13" s="255">
        <v>0</v>
      </c>
      <c r="K13" s="255">
        <v>0</v>
      </c>
      <c r="L13" s="255">
        <v>0</v>
      </c>
      <c r="M13" s="255">
        <v>0</v>
      </c>
      <c r="N13" s="255">
        <v>0</v>
      </c>
      <c r="O13" s="255">
        <v>0</v>
      </c>
      <c r="P13" s="255">
        <v>0</v>
      </c>
      <c r="Q13" s="255">
        <v>0</v>
      </c>
      <c r="R13" s="255">
        <v>0</v>
      </c>
      <c r="S13" s="255">
        <v>0</v>
      </c>
      <c r="T13" s="255">
        <v>0</v>
      </c>
      <c r="U13" s="255">
        <v>126.9</v>
      </c>
      <c r="V13" s="255">
        <v>0</v>
      </c>
      <c r="W13" s="255">
        <v>7</v>
      </c>
      <c r="X13" s="255">
        <v>1</v>
      </c>
      <c r="Y13" s="255">
        <v>0</v>
      </c>
      <c r="Z13" s="255">
        <v>0</v>
      </c>
      <c r="AA13" s="255">
        <v>0</v>
      </c>
      <c r="AB13" s="255">
        <v>7</v>
      </c>
      <c r="AC13" s="255">
        <v>0</v>
      </c>
      <c r="AD13" s="255">
        <v>0</v>
      </c>
      <c r="AE13" s="255">
        <v>11</v>
      </c>
      <c r="AF13" s="255">
        <v>0</v>
      </c>
      <c r="AG13" s="255">
        <v>4</v>
      </c>
      <c r="AH13" s="255">
        <v>0</v>
      </c>
      <c r="AI13" s="255">
        <v>5</v>
      </c>
      <c r="AJ13" s="255">
        <v>33</v>
      </c>
      <c r="AK13" s="255">
        <v>0</v>
      </c>
      <c r="AL13" s="255">
        <v>0</v>
      </c>
      <c r="AM13" s="255">
        <v>0</v>
      </c>
      <c r="AN13" s="255">
        <v>0</v>
      </c>
      <c r="AO13" s="255">
        <v>15</v>
      </c>
      <c r="AP13" s="255">
        <v>30</v>
      </c>
      <c r="AQ13" s="255">
        <v>0</v>
      </c>
      <c r="AR13" s="255">
        <v>0</v>
      </c>
      <c r="AS13" s="255">
        <v>0</v>
      </c>
      <c r="AT13" s="255">
        <v>5</v>
      </c>
      <c r="AU13" s="255">
        <v>0</v>
      </c>
      <c r="AV13" s="255">
        <v>8.9</v>
      </c>
      <c r="AW13" s="255">
        <v>0</v>
      </c>
      <c r="AX13" s="255">
        <v>0</v>
      </c>
      <c r="AY13" s="255">
        <v>0</v>
      </c>
      <c r="AZ13" s="255">
        <v>0</v>
      </c>
      <c r="BA13" s="255">
        <v>0</v>
      </c>
      <c r="BB13" s="255">
        <v>0</v>
      </c>
      <c r="BC13" s="255">
        <v>0</v>
      </c>
      <c r="BD13" s="255">
        <v>0</v>
      </c>
      <c r="BE13" s="255">
        <v>0</v>
      </c>
      <c r="BF13" s="255">
        <v>0</v>
      </c>
      <c r="BG13" s="255">
        <v>0</v>
      </c>
      <c r="BH13" s="255">
        <v>0</v>
      </c>
      <c r="BI13" s="255">
        <v>0</v>
      </c>
      <c r="BJ13" s="255">
        <v>0</v>
      </c>
      <c r="BK13" s="255">
        <v>0</v>
      </c>
      <c r="BL13" s="255">
        <v>0</v>
      </c>
      <c r="BM13" s="255">
        <v>0</v>
      </c>
      <c r="BN13" s="255">
        <v>0</v>
      </c>
      <c r="BO13" s="255">
        <v>0</v>
      </c>
      <c r="BP13" s="255">
        <v>0</v>
      </c>
      <c r="BQ13" s="255">
        <v>0</v>
      </c>
      <c r="BR13" s="255">
        <v>0</v>
      </c>
      <c r="BS13" s="255">
        <v>0</v>
      </c>
      <c r="BT13" s="255">
        <v>0</v>
      </c>
      <c r="BU13" s="255">
        <v>0</v>
      </c>
      <c r="BV13" s="255">
        <v>0</v>
      </c>
      <c r="BW13" s="255">
        <v>0</v>
      </c>
      <c r="BX13" s="255">
        <v>0</v>
      </c>
      <c r="BY13" s="255">
        <v>0</v>
      </c>
      <c r="BZ13" s="255">
        <v>0</v>
      </c>
      <c r="CA13" s="255">
        <v>0</v>
      </c>
      <c r="CB13" s="255">
        <v>3.1</v>
      </c>
      <c r="CC13" s="255">
        <v>0</v>
      </c>
      <c r="CD13" s="255">
        <v>3.1</v>
      </c>
      <c r="CE13" s="255">
        <v>0</v>
      </c>
      <c r="CF13" s="255">
        <v>0</v>
      </c>
      <c r="CG13" s="255">
        <v>0</v>
      </c>
      <c r="CH13" s="255">
        <v>0</v>
      </c>
      <c r="CI13" s="255">
        <v>0</v>
      </c>
      <c r="CJ13" s="255">
        <v>0</v>
      </c>
      <c r="CK13" s="255">
        <v>0</v>
      </c>
      <c r="CL13" s="255">
        <v>0</v>
      </c>
      <c r="CM13" s="255">
        <v>0</v>
      </c>
      <c r="CN13" s="255">
        <v>0</v>
      </c>
      <c r="CO13" s="255">
        <v>0</v>
      </c>
      <c r="CP13" s="255">
        <v>0</v>
      </c>
      <c r="CQ13" s="255">
        <v>0</v>
      </c>
      <c r="CR13" s="255">
        <v>0</v>
      </c>
      <c r="CS13" s="255">
        <v>0</v>
      </c>
      <c r="CT13" s="255">
        <v>0</v>
      </c>
      <c r="CU13" s="255">
        <v>0</v>
      </c>
      <c r="CV13" s="255">
        <v>0</v>
      </c>
      <c r="CW13" s="255">
        <v>0</v>
      </c>
      <c r="CX13" s="255">
        <v>0</v>
      </c>
      <c r="CY13" s="255">
        <v>0</v>
      </c>
      <c r="CZ13" s="255">
        <v>0</v>
      </c>
      <c r="DA13" s="255">
        <v>0</v>
      </c>
      <c r="DB13" s="255">
        <v>0</v>
      </c>
      <c r="DC13" s="255">
        <v>0</v>
      </c>
      <c r="DD13" s="255">
        <v>0</v>
      </c>
      <c r="DE13" s="255">
        <v>0</v>
      </c>
      <c r="DF13" s="255">
        <v>0</v>
      </c>
      <c r="DG13" s="255">
        <v>0</v>
      </c>
      <c r="DH13" s="255">
        <v>0</v>
      </c>
      <c r="DI13" s="255">
        <v>0</v>
      </c>
    </row>
    <row r="14" spans="1:113" ht="18" customHeight="1">
      <c r="A14" s="254" t="s">
        <v>75</v>
      </c>
      <c r="B14" s="254" t="s">
        <v>86</v>
      </c>
      <c r="C14" s="254" t="s">
        <v>86</v>
      </c>
      <c r="D14" s="254" t="s">
        <v>78</v>
      </c>
      <c r="E14" s="254" t="s">
        <v>88</v>
      </c>
      <c r="F14" s="255">
        <f t="shared" si="0"/>
        <v>27</v>
      </c>
      <c r="G14" s="255">
        <v>0</v>
      </c>
      <c r="H14" s="255">
        <v>0</v>
      </c>
      <c r="I14" s="255">
        <v>0</v>
      </c>
      <c r="J14" s="255">
        <v>0</v>
      </c>
      <c r="K14" s="255">
        <v>0</v>
      </c>
      <c r="L14" s="255">
        <v>0</v>
      </c>
      <c r="M14" s="255">
        <v>0</v>
      </c>
      <c r="N14" s="255">
        <v>0</v>
      </c>
      <c r="O14" s="255">
        <v>0</v>
      </c>
      <c r="P14" s="255">
        <v>0</v>
      </c>
      <c r="Q14" s="255">
        <v>0</v>
      </c>
      <c r="R14" s="255">
        <v>0</v>
      </c>
      <c r="S14" s="255">
        <v>0</v>
      </c>
      <c r="T14" s="255">
        <v>0</v>
      </c>
      <c r="U14" s="255">
        <v>27</v>
      </c>
      <c r="V14" s="255">
        <v>0</v>
      </c>
      <c r="W14" s="255">
        <v>2</v>
      </c>
      <c r="X14" s="255">
        <v>0</v>
      </c>
      <c r="Y14" s="255">
        <v>0</v>
      </c>
      <c r="Z14" s="255">
        <v>0</v>
      </c>
      <c r="AA14" s="255">
        <v>0</v>
      </c>
      <c r="AB14" s="255">
        <v>0</v>
      </c>
      <c r="AC14" s="255">
        <v>0</v>
      </c>
      <c r="AD14" s="255">
        <v>0</v>
      </c>
      <c r="AE14" s="255">
        <v>3</v>
      </c>
      <c r="AF14" s="255">
        <v>0</v>
      </c>
      <c r="AG14" s="255">
        <v>0</v>
      </c>
      <c r="AH14" s="255">
        <v>0</v>
      </c>
      <c r="AI14" s="255">
        <v>0</v>
      </c>
      <c r="AJ14" s="255">
        <v>0</v>
      </c>
      <c r="AK14" s="255">
        <v>0</v>
      </c>
      <c r="AL14" s="255">
        <v>0</v>
      </c>
      <c r="AM14" s="255">
        <v>0</v>
      </c>
      <c r="AN14" s="255">
        <v>0</v>
      </c>
      <c r="AO14" s="255">
        <v>2</v>
      </c>
      <c r="AP14" s="255">
        <v>14</v>
      </c>
      <c r="AQ14" s="255">
        <v>0</v>
      </c>
      <c r="AR14" s="255">
        <v>0</v>
      </c>
      <c r="AS14" s="255">
        <v>0</v>
      </c>
      <c r="AT14" s="255">
        <v>4</v>
      </c>
      <c r="AU14" s="255">
        <v>0</v>
      </c>
      <c r="AV14" s="255">
        <v>2</v>
      </c>
      <c r="AW14" s="255">
        <v>0</v>
      </c>
      <c r="AX14" s="255">
        <v>0</v>
      </c>
      <c r="AY14" s="255">
        <v>0</v>
      </c>
      <c r="AZ14" s="255">
        <v>0</v>
      </c>
      <c r="BA14" s="255">
        <v>0</v>
      </c>
      <c r="BB14" s="255">
        <v>0</v>
      </c>
      <c r="BC14" s="255">
        <v>0</v>
      </c>
      <c r="BD14" s="255">
        <v>0</v>
      </c>
      <c r="BE14" s="255">
        <v>0</v>
      </c>
      <c r="BF14" s="255">
        <v>0</v>
      </c>
      <c r="BG14" s="255">
        <v>0</v>
      </c>
      <c r="BH14" s="255">
        <v>0</v>
      </c>
      <c r="BI14" s="255">
        <v>0</v>
      </c>
      <c r="BJ14" s="255">
        <v>0</v>
      </c>
      <c r="BK14" s="255">
        <v>0</v>
      </c>
      <c r="BL14" s="255">
        <v>0</v>
      </c>
      <c r="BM14" s="255">
        <v>0</v>
      </c>
      <c r="BN14" s="255">
        <v>0</v>
      </c>
      <c r="BO14" s="255">
        <v>0</v>
      </c>
      <c r="BP14" s="255">
        <v>0</v>
      </c>
      <c r="BQ14" s="255">
        <v>0</v>
      </c>
      <c r="BR14" s="255">
        <v>0</v>
      </c>
      <c r="BS14" s="255">
        <v>0</v>
      </c>
      <c r="BT14" s="255">
        <v>0</v>
      </c>
      <c r="BU14" s="255">
        <v>0</v>
      </c>
      <c r="BV14" s="255">
        <v>0</v>
      </c>
      <c r="BW14" s="255">
        <v>0</v>
      </c>
      <c r="BX14" s="255">
        <v>0</v>
      </c>
      <c r="BY14" s="255">
        <v>0</v>
      </c>
      <c r="BZ14" s="255">
        <v>0</v>
      </c>
      <c r="CA14" s="255">
        <v>0</v>
      </c>
      <c r="CB14" s="255">
        <v>0</v>
      </c>
      <c r="CC14" s="255">
        <v>0</v>
      </c>
      <c r="CD14" s="255">
        <v>0</v>
      </c>
      <c r="CE14" s="255">
        <v>0</v>
      </c>
      <c r="CF14" s="255">
        <v>0</v>
      </c>
      <c r="CG14" s="255">
        <v>0</v>
      </c>
      <c r="CH14" s="255">
        <v>0</v>
      </c>
      <c r="CI14" s="255">
        <v>0</v>
      </c>
      <c r="CJ14" s="255">
        <v>0</v>
      </c>
      <c r="CK14" s="255">
        <v>0</v>
      </c>
      <c r="CL14" s="255">
        <v>0</v>
      </c>
      <c r="CM14" s="255">
        <v>0</v>
      </c>
      <c r="CN14" s="255">
        <v>0</v>
      </c>
      <c r="CO14" s="255">
        <v>0</v>
      </c>
      <c r="CP14" s="255">
        <v>0</v>
      </c>
      <c r="CQ14" s="255">
        <v>0</v>
      </c>
      <c r="CR14" s="255">
        <v>0</v>
      </c>
      <c r="CS14" s="255">
        <v>0</v>
      </c>
      <c r="CT14" s="255">
        <v>0</v>
      </c>
      <c r="CU14" s="255">
        <v>0</v>
      </c>
      <c r="CV14" s="255">
        <v>0</v>
      </c>
      <c r="CW14" s="255">
        <v>0</v>
      </c>
      <c r="CX14" s="255">
        <v>0</v>
      </c>
      <c r="CY14" s="255">
        <v>0</v>
      </c>
      <c r="CZ14" s="255">
        <v>0</v>
      </c>
      <c r="DA14" s="255">
        <v>0</v>
      </c>
      <c r="DB14" s="255">
        <v>0</v>
      </c>
      <c r="DC14" s="255">
        <v>0</v>
      </c>
      <c r="DD14" s="255">
        <v>0</v>
      </c>
      <c r="DE14" s="255">
        <v>0</v>
      </c>
      <c r="DF14" s="255">
        <v>0</v>
      </c>
      <c r="DG14" s="255">
        <v>0</v>
      </c>
      <c r="DH14" s="255">
        <v>0</v>
      </c>
      <c r="DI14" s="255">
        <v>0</v>
      </c>
    </row>
    <row r="15" spans="1:113" ht="18" customHeight="1">
      <c r="A15" s="254" t="s">
        <v>89</v>
      </c>
      <c r="B15" s="254" t="s">
        <v>90</v>
      </c>
      <c r="C15" s="254" t="s">
        <v>77</v>
      </c>
      <c r="D15" s="254" t="s">
        <v>78</v>
      </c>
      <c r="E15" s="254" t="s">
        <v>91</v>
      </c>
      <c r="F15" s="255">
        <f t="shared" si="0"/>
        <v>57.081500000000005</v>
      </c>
      <c r="G15" s="255">
        <v>0</v>
      </c>
      <c r="H15" s="255">
        <v>0</v>
      </c>
      <c r="I15" s="255">
        <v>0</v>
      </c>
      <c r="J15" s="255">
        <v>0</v>
      </c>
      <c r="K15" s="255">
        <v>0</v>
      </c>
      <c r="L15" s="255">
        <v>0</v>
      </c>
      <c r="M15" s="255">
        <v>0</v>
      </c>
      <c r="N15" s="255">
        <v>0</v>
      </c>
      <c r="O15" s="255">
        <v>0</v>
      </c>
      <c r="P15" s="255">
        <v>0</v>
      </c>
      <c r="Q15" s="255">
        <v>0</v>
      </c>
      <c r="R15" s="255">
        <v>0</v>
      </c>
      <c r="S15" s="255">
        <v>0</v>
      </c>
      <c r="T15" s="255">
        <v>0</v>
      </c>
      <c r="U15" s="255">
        <v>1.52</v>
      </c>
      <c r="V15" s="255">
        <v>0</v>
      </c>
      <c r="W15" s="255">
        <v>0</v>
      </c>
      <c r="X15" s="255">
        <v>0</v>
      </c>
      <c r="Y15" s="255">
        <v>0</v>
      </c>
      <c r="Z15" s="255">
        <v>0</v>
      </c>
      <c r="AA15" s="255">
        <v>0</v>
      </c>
      <c r="AB15" s="255">
        <v>0</v>
      </c>
      <c r="AC15" s="255">
        <v>0</v>
      </c>
      <c r="AD15" s="255">
        <v>0</v>
      </c>
      <c r="AE15" s="255">
        <v>0</v>
      </c>
      <c r="AF15" s="255">
        <v>0</v>
      </c>
      <c r="AG15" s="255">
        <v>0</v>
      </c>
      <c r="AH15" s="255">
        <v>0</v>
      </c>
      <c r="AI15" s="255">
        <v>0</v>
      </c>
      <c r="AJ15" s="255">
        <v>0</v>
      </c>
      <c r="AK15" s="255">
        <v>0</v>
      </c>
      <c r="AL15" s="255">
        <v>0</v>
      </c>
      <c r="AM15" s="255">
        <v>0</v>
      </c>
      <c r="AN15" s="255">
        <v>0</v>
      </c>
      <c r="AO15" s="255">
        <v>0</v>
      </c>
      <c r="AP15" s="255">
        <v>0</v>
      </c>
      <c r="AQ15" s="255">
        <v>0</v>
      </c>
      <c r="AR15" s="255">
        <v>0</v>
      </c>
      <c r="AS15" s="255">
        <v>0</v>
      </c>
      <c r="AT15" s="255">
        <v>0</v>
      </c>
      <c r="AU15" s="255">
        <v>0</v>
      </c>
      <c r="AV15" s="255">
        <v>1.52</v>
      </c>
      <c r="AW15" s="255">
        <v>55.5615</v>
      </c>
      <c r="AX15" s="255">
        <v>14.121</v>
      </c>
      <c r="AY15" s="255">
        <v>0</v>
      </c>
      <c r="AZ15" s="255">
        <v>0</v>
      </c>
      <c r="BA15" s="255">
        <v>0</v>
      </c>
      <c r="BB15" s="255">
        <v>0</v>
      </c>
      <c r="BC15" s="255">
        <v>0</v>
      </c>
      <c r="BD15" s="255">
        <v>0</v>
      </c>
      <c r="BE15" s="255">
        <v>0</v>
      </c>
      <c r="BF15" s="255">
        <v>0</v>
      </c>
      <c r="BG15" s="255">
        <v>0</v>
      </c>
      <c r="BH15" s="255">
        <v>0</v>
      </c>
      <c r="BI15" s="255">
        <v>41.4405</v>
      </c>
      <c r="BJ15" s="255">
        <v>0</v>
      </c>
      <c r="BK15" s="255">
        <v>0</v>
      </c>
      <c r="BL15" s="255">
        <v>0</v>
      </c>
      <c r="BM15" s="255">
        <v>0</v>
      </c>
      <c r="BN15" s="255">
        <v>0</v>
      </c>
      <c r="BO15" s="255">
        <v>0</v>
      </c>
      <c r="BP15" s="255">
        <v>0</v>
      </c>
      <c r="BQ15" s="255">
        <v>0</v>
      </c>
      <c r="BR15" s="255">
        <v>0</v>
      </c>
      <c r="BS15" s="255">
        <v>0</v>
      </c>
      <c r="BT15" s="255">
        <v>0</v>
      </c>
      <c r="BU15" s="255">
        <v>0</v>
      </c>
      <c r="BV15" s="255">
        <v>0</v>
      </c>
      <c r="BW15" s="255">
        <v>0</v>
      </c>
      <c r="BX15" s="255">
        <v>0</v>
      </c>
      <c r="BY15" s="255">
        <v>0</v>
      </c>
      <c r="BZ15" s="255">
        <v>0</v>
      </c>
      <c r="CA15" s="255">
        <v>0</v>
      </c>
      <c r="CB15" s="255">
        <v>0</v>
      </c>
      <c r="CC15" s="255">
        <v>0</v>
      </c>
      <c r="CD15" s="255">
        <v>0</v>
      </c>
      <c r="CE15" s="255">
        <v>0</v>
      </c>
      <c r="CF15" s="255">
        <v>0</v>
      </c>
      <c r="CG15" s="255">
        <v>0</v>
      </c>
      <c r="CH15" s="255">
        <v>0</v>
      </c>
      <c r="CI15" s="255">
        <v>0</v>
      </c>
      <c r="CJ15" s="255">
        <v>0</v>
      </c>
      <c r="CK15" s="255">
        <v>0</v>
      </c>
      <c r="CL15" s="255">
        <v>0</v>
      </c>
      <c r="CM15" s="255">
        <v>0</v>
      </c>
      <c r="CN15" s="255">
        <v>0</v>
      </c>
      <c r="CO15" s="255">
        <v>0</v>
      </c>
      <c r="CP15" s="255">
        <v>0</v>
      </c>
      <c r="CQ15" s="255">
        <v>0</v>
      </c>
      <c r="CR15" s="255">
        <v>0</v>
      </c>
      <c r="CS15" s="255">
        <v>0</v>
      </c>
      <c r="CT15" s="255">
        <v>0</v>
      </c>
      <c r="CU15" s="255">
        <v>0</v>
      </c>
      <c r="CV15" s="255">
        <v>0</v>
      </c>
      <c r="CW15" s="255">
        <v>0</v>
      </c>
      <c r="CX15" s="255">
        <v>0</v>
      </c>
      <c r="CY15" s="255">
        <v>0</v>
      </c>
      <c r="CZ15" s="255">
        <v>0</v>
      </c>
      <c r="DA15" s="255">
        <v>0</v>
      </c>
      <c r="DB15" s="255">
        <v>0</v>
      </c>
      <c r="DC15" s="255">
        <v>0</v>
      </c>
      <c r="DD15" s="255">
        <v>0</v>
      </c>
      <c r="DE15" s="255">
        <v>0</v>
      </c>
      <c r="DF15" s="255">
        <v>0</v>
      </c>
      <c r="DG15" s="255">
        <v>0</v>
      </c>
      <c r="DH15" s="255">
        <v>0</v>
      </c>
      <c r="DI15" s="255">
        <v>0</v>
      </c>
    </row>
    <row r="16" spans="1:113" ht="18" customHeight="1">
      <c r="A16" s="254" t="s">
        <v>89</v>
      </c>
      <c r="B16" s="254" t="s">
        <v>90</v>
      </c>
      <c r="C16" s="254" t="s">
        <v>80</v>
      </c>
      <c r="D16" s="254" t="s">
        <v>78</v>
      </c>
      <c r="E16" s="254" t="s">
        <v>92</v>
      </c>
      <c r="F16" s="255">
        <f t="shared" si="0"/>
        <v>2.214</v>
      </c>
      <c r="G16" s="255">
        <v>0</v>
      </c>
      <c r="H16" s="255">
        <v>0</v>
      </c>
      <c r="I16" s="255">
        <v>0</v>
      </c>
      <c r="J16" s="255">
        <v>0</v>
      </c>
      <c r="K16" s="255">
        <v>0</v>
      </c>
      <c r="L16" s="255">
        <v>0</v>
      </c>
      <c r="M16" s="255">
        <v>0</v>
      </c>
      <c r="N16" s="255">
        <v>0</v>
      </c>
      <c r="O16" s="255">
        <v>0</v>
      </c>
      <c r="P16" s="255">
        <v>0</v>
      </c>
      <c r="Q16" s="255">
        <v>0</v>
      </c>
      <c r="R16" s="255">
        <v>0</v>
      </c>
      <c r="S16" s="255">
        <v>0</v>
      </c>
      <c r="T16" s="255">
        <v>0</v>
      </c>
      <c r="U16" s="255">
        <v>0.03</v>
      </c>
      <c r="V16" s="255">
        <v>0</v>
      </c>
      <c r="W16" s="255">
        <v>0</v>
      </c>
      <c r="X16" s="255">
        <v>0</v>
      </c>
      <c r="Y16" s="255">
        <v>0</v>
      </c>
      <c r="Z16" s="255">
        <v>0</v>
      </c>
      <c r="AA16" s="255">
        <v>0</v>
      </c>
      <c r="AB16" s="255">
        <v>0</v>
      </c>
      <c r="AC16" s="255">
        <v>0</v>
      </c>
      <c r="AD16" s="255">
        <v>0</v>
      </c>
      <c r="AE16" s="255">
        <v>0</v>
      </c>
      <c r="AF16" s="255">
        <v>0</v>
      </c>
      <c r="AG16" s="255">
        <v>0</v>
      </c>
      <c r="AH16" s="255">
        <v>0</v>
      </c>
      <c r="AI16" s="255">
        <v>0</v>
      </c>
      <c r="AJ16" s="255">
        <v>0</v>
      </c>
      <c r="AK16" s="255">
        <v>0</v>
      </c>
      <c r="AL16" s="255">
        <v>0</v>
      </c>
      <c r="AM16" s="255">
        <v>0</v>
      </c>
      <c r="AN16" s="255">
        <v>0</v>
      </c>
      <c r="AO16" s="255">
        <v>0</v>
      </c>
      <c r="AP16" s="255">
        <v>0</v>
      </c>
      <c r="AQ16" s="255">
        <v>0</v>
      </c>
      <c r="AR16" s="255">
        <v>0</v>
      </c>
      <c r="AS16" s="255">
        <v>0</v>
      </c>
      <c r="AT16" s="255">
        <v>0</v>
      </c>
      <c r="AU16" s="255">
        <v>0</v>
      </c>
      <c r="AV16" s="255">
        <v>0.03</v>
      </c>
      <c r="AW16" s="255">
        <v>2.184</v>
      </c>
      <c r="AX16" s="255">
        <v>0</v>
      </c>
      <c r="AY16" s="255">
        <v>0</v>
      </c>
      <c r="AZ16" s="255">
        <v>0</v>
      </c>
      <c r="BA16" s="255">
        <v>0</v>
      </c>
      <c r="BB16" s="255">
        <v>0</v>
      </c>
      <c r="BC16" s="255">
        <v>0</v>
      </c>
      <c r="BD16" s="255">
        <v>0</v>
      </c>
      <c r="BE16" s="255">
        <v>0</v>
      </c>
      <c r="BF16" s="255">
        <v>0</v>
      </c>
      <c r="BG16" s="255">
        <v>0</v>
      </c>
      <c r="BH16" s="255">
        <v>0</v>
      </c>
      <c r="BI16" s="255">
        <v>2.184</v>
      </c>
      <c r="BJ16" s="255">
        <v>0</v>
      </c>
      <c r="BK16" s="255">
        <v>0</v>
      </c>
      <c r="BL16" s="255">
        <v>0</v>
      </c>
      <c r="BM16" s="255">
        <v>0</v>
      </c>
      <c r="BN16" s="255">
        <v>0</v>
      </c>
      <c r="BO16" s="255">
        <v>0</v>
      </c>
      <c r="BP16" s="255">
        <v>0</v>
      </c>
      <c r="BQ16" s="255">
        <v>0</v>
      </c>
      <c r="BR16" s="255">
        <v>0</v>
      </c>
      <c r="BS16" s="255">
        <v>0</v>
      </c>
      <c r="BT16" s="255">
        <v>0</v>
      </c>
      <c r="BU16" s="255">
        <v>0</v>
      </c>
      <c r="BV16" s="255">
        <v>0</v>
      </c>
      <c r="BW16" s="255">
        <v>0</v>
      </c>
      <c r="BX16" s="255">
        <v>0</v>
      </c>
      <c r="BY16" s="255">
        <v>0</v>
      </c>
      <c r="BZ16" s="255">
        <v>0</v>
      </c>
      <c r="CA16" s="255">
        <v>0</v>
      </c>
      <c r="CB16" s="255">
        <v>0</v>
      </c>
      <c r="CC16" s="255">
        <v>0</v>
      </c>
      <c r="CD16" s="255">
        <v>0</v>
      </c>
      <c r="CE16" s="255">
        <v>0</v>
      </c>
      <c r="CF16" s="255">
        <v>0</v>
      </c>
      <c r="CG16" s="255">
        <v>0</v>
      </c>
      <c r="CH16" s="255">
        <v>0</v>
      </c>
      <c r="CI16" s="255">
        <v>0</v>
      </c>
      <c r="CJ16" s="255">
        <v>0</v>
      </c>
      <c r="CK16" s="255">
        <v>0</v>
      </c>
      <c r="CL16" s="255">
        <v>0</v>
      </c>
      <c r="CM16" s="255">
        <v>0</v>
      </c>
      <c r="CN16" s="255">
        <v>0</v>
      </c>
      <c r="CO16" s="255">
        <v>0</v>
      </c>
      <c r="CP16" s="255">
        <v>0</v>
      </c>
      <c r="CQ16" s="255">
        <v>0</v>
      </c>
      <c r="CR16" s="255">
        <v>0</v>
      </c>
      <c r="CS16" s="255">
        <v>0</v>
      </c>
      <c r="CT16" s="255">
        <v>0</v>
      </c>
      <c r="CU16" s="255">
        <v>0</v>
      </c>
      <c r="CV16" s="255">
        <v>0</v>
      </c>
      <c r="CW16" s="255">
        <v>0</v>
      </c>
      <c r="CX16" s="255">
        <v>0</v>
      </c>
      <c r="CY16" s="255">
        <v>0</v>
      </c>
      <c r="CZ16" s="255">
        <v>0</v>
      </c>
      <c r="DA16" s="255">
        <v>0</v>
      </c>
      <c r="DB16" s="255">
        <v>0</v>
      </c>
      <c r="DC16" s="255">
        <v>0</v>
      </c>
      <c r="DD16" s="255">
        <v>0</v>
      </c>
      <c r="DE16" s="255">
        <v>0</v>
      </c>
      <c r="DF16" s="255">
        <v>0</v>
      </c>
      <c r="DG16" s="255">
        <v>0</v>
      </c>
      <c r="DH16" s="255">
        <v>0</v>
      </c>
      <c r="DI16" s="255">
        <v>0</v>
      </c>
    </row>
    <row r="17" spans="1:113" ht="18" customHeight="1">
      <c r="A17" s="254" t="s">
        <v>89</v>
      </c>
      <c r="B17" s="254" t="s">
        <v>90</v>
      </c>
      <c r="C17" s="254" t="s">
        <v>90</v>
      </c>
      <c r="D17" s="254" t="s">
        <v>78</v>
      </c>
      <c r="E17" s="254" t="s">
        <v>93</v>
      </c>
      <c r="F17" s="255">
        <f t="shared" si="0"/>
        <v>15.565407</v>
      </c>
      <c r="G17" s="255">
        <v>15.565407</v>
      </c>
      <c r="H17" s="255">
        <v>0</v>
      </c>
      <c r="I17" s="255">
        <v>0</v>
      </c>
      <c r="J17" s="255">
        <v>0</v>
      </c>
      <c r="K17" s="255">
        <v>0</v>
      </c>
      <c r="L17" s="255">
        <v>0</v>
      </c>
      <c r="M17" s="255">
        <v>15.565407</v>
      </c>
      <c r="N17" s="255">
        <v>0</v>
      </c>
      <c r="O17" s="255">
        <v>0</v>
      </c>
      <c r="P17" s="255">
        <v>0</v>
      </c>
      <c r="Q17" s="255">
        <v>0</v>
      </c>
      <c r="R17" s="255">
        <v>0</v>
      </c>
      <c r="S17" s="255">
        <v>0</v>
      </c>
      <c r="T17" s="255">
        <v>0</v>
      </c>
      <c r="U17" s="255">
        <v>0</v>
      </c>
      <c r="V17" s="255">
        <v>0</v>
      </c>
      <c r="W17" s="255">
        <v>0</v>
      </c>
      <c r="X17" s="255">
        <v>0</v>
      </c>
      <c r="Y17" s="255">
        <v>0</v>
      </c>
      <c r="Z17" s="255">
        <v>0</v>
      </c>
      <c r="AA17" s="255">
        <v>0</v>
      </c>
      <c r="AB17" s="255">
        <v>0</v>
      </c>
      <c r="AC17" s="255">
        <v>0</v>
      </c>
      <c r="AD17" s="255">
        <v>0</v>
      </c>
      <c r="AE17" s="255">
        <v>0</v>
      </c>
      <c r="AF17" s="255">
        <v>0</v>
      </c>
      <c r="AG17" s="255">
        <v>0</v>
      </c>
      <c r="AH17" s="255">
        <v>0</v>
      </c>
      <c r="AI17" s="255">
        <v>0</v>
      </c>
      <c r="AJ17" s="255">
        <v>0</v>
      </c>
      <c r="AK17" s="255">
        <v>0</v>
      </c>
      <c r="AL17" s="255">
        <v>0</v>
      </c>
      <c r="AM17" s="255">
        <v>0</v>
      </c>
      <c r="AN17" s="255">
        <v>0</v>
      </c>
      <c r="AO17" s="255">
        <v>0</v>
      </c>
      <c r="AP17" s="255">
        <v>0</v>
      </c>
      <c r="AQ17" s="255">
        <v>0</v>
      </c>
      <c r="AR17" s="255">
        <v>0</v>
      </c>
      <c r="AS17" s="255">
        <v>0</v>
      </c>
      <c r="AT17" s="255">
        <v>0</v>
      </c>
      <c r="AU17" s="255">
        <v>0</v>
      </c>
      <c r="AV17" s="255">
        <v>0</v>
      </c>
      <c r="AW17" s="255">
        <v>0</v>
      </c>
      <c r="AX17" s="255">
        <v>0</v>
      </c>
      <c r="AY17" s="255">
        <v>0</v>
      </c>
      <c r="AZ17" s="255">
        <v>0</v>
      </c>
      <c r="BA17" s="255">
        <v>0</v>
      </c>
      <c r="BB17" s="255">
        <v>0</v>
      </c>
      <c r="BC17" s="255">
        <v>0</v>
      </c>
      <c r="BD17" s="255">
        <v>0</v>
      </c>
      <c r="BE17" s="255">
        <v>0</v>
      </c>
      <c r="BF17" s="255">
        <v>0</v>
      </c>
      <c r="BG17" s="255">
        <v>0</v>
      </c>
      <c r="BH17" s="255">
        <v>0</v>
      </c>
      <c r="BI17" s="255">
        <v>0</v>
      </c>
      <c r="BJ17" s="255">
        <v>0</v>
      </c>
      <c r="BK17" s="255">
        <v>0</v>
      </c>
      <c r="BL17" s="255">
        <v>0</v>
      </c>
      <c r="BM17" s="255">
        <v>0</v>
      </c>
      <c r="BN17" s="255">
        <v>0</v>
      </c>
      <c r="BO17" s="255">
        <v>0</v>
      </c>
      <c r="BP17" s="255">
        <v>0</v>
      </c>
      <c r="BQ17" s="255">
        <v>0</v>
      </c>
      <c r="BR17" s="255">
        <v>0</v>
      </c>
      <c r="BS17" s="255">
        <v>0</v>
      </c>
      <c r="BT17" s="255">
        <v>0</v>
      </c>
      <c r="BU17" s="255">
        <v>0</v>
      </c>
      <c r="BV17" s="255">
        <v>0</v>
      </c>
      <c r="BW17" s="255">
        <v>0</v>
      </c>
      <c r="BX17" s="255">
        <v>0</v>
      </c>
      <c r="BY17" s="255">
        <v>0</v>
      </c>
      <c r="BZ17" s="255">
        <v>0</v>
      </c>
      <c r="CA17" s="255">
        <v>0</v>
      </c>
      <c r="CB17" s="255">
        <v>0</v>
      </c>
      <c r="CC17" s="255">
        <v>0</v>
      </c>
      <c r="CD17" s="255">
        <v>0</v>
      </c>
      <c r="CE17" s="255">
        <v>0</v>
      </c>
      <c r="CF17" s="255">
        <v>0</v>
      </c>
      <c r="CG17" s="255">
        <v>0</v>
      </c>
      <c r="CH17" s="255">
        <v>0</v>
      </c>
      <c r="CI17" s="255">
        <v>0</v>
      </c>
      <c r="CJ17" s="255">
        <v>0</v>
      </c>
      <c r="CK17" s="255">
        <v>0</v>
      </c>
      <c r="CL17" s="255">
        <v>0</v>
      </c>
      <c r="CM17" s="255">
        <v>0</v>
      </c>
      <c r="CN17" s="255">
        <v>0</v>
      </c>
      <c r="CO17" s="255">
        <v>0</v>
      </c>
      <c r="CP17" s="255">
        <v>0</v>
      </c>
      <c r="CQ17" s="255">
        <v>0</v>
      </c>
      <c r="CR17" s="255">
        <v>0</v>
      </c>
      <c r="CS17" s="255">
        <v>0</v>
      </c>
      <c r="CT17" s="255">
        <v>0</v>
      </c>
      <c r="CU17" s="255">
        <v>0</v>
      </c>
      <c r="CV17" s="255">
        <v>0</v>
      </c>
      <c r="CW17" s="255">
        <v>0</v>
      </c>
      <c r="CX17" s="255">
        <v>0</v>
      </c>
      <c r="CY17" s="255">
        <v>0</v>
      </c>
      <c r="CZ17" s="255">
        <v>0</v>
      </c>
      <c r="DA17" s="255">
        <v>0</v>
      </c>
      <c r="DB17" s="255">
        <v>0</v>
      </c>
      <c r="DC17" s="255">
        <v>0</v>
      </c>
      <c r="DD17" s="255">
        <v>0</v>
      </c>
      <c r="DE17" s="255">
        <v>0</v>
      </c>
      <c r="DF17" s="255">
        <v>0</v>
      </c>
      <c r="DG17" s="255">
        <v>0</v>
      </c>
      <c r="DH17" s="255">
        <v>0</v>
      </c>
      <c r="DI17" s="255">
        <v>0</v>
      </c>
    </row>
    <row r="18" spans="1:113" ht="18" customHeight="1">
      <c r="A18" s="254" t="s">
        <v>89</v>
      </c>
      <c r="B18" s="254" t="s">
        <v>90</v>
      </c>
      <c r="C18" s="254" t="s">
        <v>94</v>
      </c>
      <c r="D18" s="254" t="s">
        <v>78</v>
      </c>
      <c r="E18" s="254" t="s">
        <v>95</v>
      </c>
      <c r="F18" s="255">
        <f t="shared" si="0"/>
        <v>7.782704</v>
      </c>
      <c r="G18" s="255">
        <v>7.782704</v>
      </c>
      <c r="H18" s="255">
        <v>0</v>
      </c>
      <c r="I18" s="255">
        <v>0</v>
      </c>
      <c r="J18" s="255">
        <v>0</v>
      </c>
      <c r="K18" s="255">
        <v>0</v>
      </c>
      <c r="L18" s="255">
        <v>0</v>
      </c>
      <c r="M18" s="255">
        <v>0</v>
      </c>
      <c r="N18" s="255">
        <v>7.782704</v>
      </c>
      <c r="O18" s="255">
        <v>0</v>
      </c>
      <c r="P18" s="255">
        <v>0</v>
      </c>
      <c r="Q18" s="255">
        <v>0</v>
      </c>
      <c r="R18" s="255">
        <v>0</v>
      </c>
      <c r="S18" s="255">
        <v>0</v>
      </c>
      <c r="T18" s="255">
        <v>0</v>
      </c>
      <c r="U18" s="255">
        <v>0</v>
      </c>
      <c r="V18" s="255">
        <v>0</v>
      </c>
      <c r="W18" s="255">
        <v>0</v>
      </c>
      <c r="X18" s="255">
        <v>0</v>
      </c>
      <c r="Y18" s="255">
        <v>0</v>
      </c>
      <c r="Z18" s="255">
        <v>0</v>
      </c>
      <c r="AA18" s="255">
        <v>0</v>
      </c>
      <c r="AB18" s="255">
        <v>0</v>
      </c>
      <c r="AC18" s="255">
        <v>0</v>
      </c>
      <c r="AD18" s="255">
        <v>0</v>
      </c>
      <c r="AE18" s="255">
        <v>0</v>
      </c>
      <c r="AF18" s="255">
        <v>0</v>
      </c>
      <c r="AG18" s="255">
        <v>0</v>
      </c>
      <c r="AH18" s="255">
        <v>0</v>
      </c>
      <c r="AI18" s="255">
        <v>0</v>
      </c>
      <c r="AJ18" s="255">
        <v>0</v>
      </c>
      <c r="AK18" s="255">
        <v>0</v>
      </c>
      <c r="AL18" s="255">
        <v>0</v>
      </c>
      <c r="AM18" s="255">
        <v>0</v>
      </c>
      <c r="AN18" s="255">
        <v>0</v>
      </c>
      <c r="AO18" s="255">
        <v>0</v>
      </c>
      <c r="AP18" s="255">
        <v>0</v>
      </c>
      <c r="AQ18" s="255">
        <v>0</v>
      </c>
      <c r="AR18" s="255">
        <v>0</v>
      </c>
      <c r="AS18" s="255">
        <v>0</v>
      </c>
      <c r="AT18" s="255">
        <v>0</v>
      </c>
      <c r="AU18" s="255">
        <v>0</v>
      </c>
      <c r="AV18" s="255">
        <v>0</v>
      </c>
      <c r="AW18" s="255">
        <v>0</v>
      </c>
      <c r="AX18" s="255">
        <v>0</v>
      </c>
      <c r="AY18" s="255">
        <v>0</v>
      </c>
      <c r="AZ18" s="255">
        <v>0</v>
      </c>
      <c r="BA18" s="255">
        <v>0</v>
      </c>
      <c r="BB18" s="255">
        <v>0</v>
      </c>
      <c r="BC18" s="255">
        <v>0</v>
      </c>
      <c r="BD18" s="255">
        <v>0</v>
      </c>
      <c r="BE18" s="255">
        <v>0</v>
      </c>
      <c r="BF18" s="255">
        <v>0</v>
      </c>
      <c r="BG18" s="255">
        <v>0</v>
      </c>
      <c r="BH18" s="255">
        <v>0</v>
      </c>
      <c r="BI18" s="255">
        <v>0</v>
      </c>
      <c r="BJ18" s="255">
        <v>0</v>
      </c>
      <c r="BK18" s="255">
        <v>0</v>
      </c>
      <c r="BL18" s="255">
        <v>0</v>
      </c>
      <c r="BM18" s="255">
        <v>0</v>
      </c>
      <c r="BN18" s="255">
        <v>0</v>
      </c>
      <c r="BO18" s="255">
        <v>0</v>
      </c>
      <c r="BP18" s="255">
        <v>0</v>
      </c>
      <c r="BQ18" s="255">
        <v>0</v>
      </c>
      <c r="BR18" s="255">
        <v>0</v>
      </c>
      <c r="BS18" s="255">
        <v>0</v>
      </c>
      <c r="BT18" s="255">
        <v>0</v>
      </c>
      <c r="BU18" s="255">
        <v>0</v>
      </c>
      <c r="BV18" s="255">
        <v>0</v>
      </c>
      <c r="BW18" s="255">
        <v>0</v>
      </c>
      <c r="BX18" s="255">
        <v>0</v>
      </c>
      <c r="BY18" s="255">
        <v>0</v>
      </c>
      <c r="BZ18" s="255">
        <v>0</v>
      </c>
      <c r="CA18" s="255">
        <v>0</v>
      </c>
      <c r="CB18" s="255">
        <v>0</v>
      </c>
      <c r="CC18" s="255">
        <v>0</v>
      </c>
      <c r="CD18" s="255">
        <v>0</v>
      </c>
      <c r="CE18" s="255">
        <v>0</v>
      </c>
      <c r="CF18" s="255">
        <v>0</v>
      </c>
      <c r="CG18" s="255">
        <v>0</v>
      </c>
      <c r="CH18" s="255">
        <v>0</v>
      </c>
      <c r="CI18" s="255">
        <v>0</v>
      </c>
      <c r="CJ18" s="255">
        <v>0</v>
      </c>
      <c r="CK18" s="255">
        <v>0</v>
      </c>
      <c r="CL18" s="255">
        <v>0</v>
      </c>
      <c r="CM18" s="255">
        <v>0</v>
      </c>
      <c r="CN18" s="255">
        <v>0</v>
      </c>
      <c r="CO18" s="255">
        <v>0</v>
      </c>
      <c r="CP18" s="255">
        <v>0</v>
      </c>
      <c r="CQ18" s="255">
        <v>0</v>
      </c>
      <c r="CR18" s="255">
        <v>0</v>
      </c>
      <c r="CS18" s="255">
        <v>0</v>
      </c>
      <c r="CT18" s="255">
        <v>0</v>
      </c>
      <c r="CU18" s="255">
        <v>0</v>
      </c>
      <c r="CV18" s="255">
        <v>0</v>
      </c>
      <c r="CW18" s="255">
        <v>0</v>
      </c>
      <c r="CX18" s="255">
        <v>0</v>
      </c>
      <c r="CY18" s="255">
        <v>0</v>
      </c>
      <c r="CZ18" s="255">
        <v>0</v>
      </c>
      <c r="DA18" s="255">
        <v>0</v>
      </c>
      <c r="DB18" s="255">
        <v>0</v>
      </c>
      <c r="DC18" s="255">
        <v>0</v>
      </c>
      <c r="DD18" s="255">
        <v>0</v>
      </c>
      <c r="DE18" s="255">
        <v>0</v>
      </c>
      <c r="DF18" s="255">
        <v>0</v>
      </c>
      <c r="DG18" s="255">
        <v>0</v>
      </c>
      <c r="DH18" s="255">
        <v>0</v>
      </c>
      <c r="DI18" s="255">
        <v>0</v>
      </c>
    </row>
    <row r="19" spans="1:113" ht="18" customHeight="1">
      <c r="A19" s="254" t="s">
        <v>96</v>
      </c>
      <c r="B19" s="254" t="s">
        <v>97</v>
      </c>
      <c r="C19" s="254" t="s">
        <v>77</v>
      </c>
      <c r="D19" s="254" t="s">
        <v>78</v>
      </c>
      <c r="E19" s="254" t="s">
        <v>98</v>
      </c>
      <c r="F19" s="255">
        <f t="shared" si="0"/>
        <v>10.04985</v>
      </c>
      <c r="G19" s="255">
        <v>10.04985</v>
      </c>
      <c r="H19" s="255">
        <v>0</v>
      </c>
      <c r="I19" s="255">
        <v>0</v>
      </c>
      <c r="J19" s="255">
        <v>0</v>
      </c>
      <c r="K19" s="255">
        <v>0</v>
      </c>
      <c r="L19" s="255">
        <v>0</v>
      </c>
      <c r="M19" s="255">
        <v>0</v>
      </c>
      <c r="N19" s="255">
        <v>0</v>
      </c>
      <c r="O19" s="255">
        <v>10.04985</v>
      </c>
      <c r="P19" s="255">
        <v>0</v>
      </c>
      <c r="Q19" s="255">
        <v>0</v>
      </c>
      <c r="R19" s="255">
        <v>0</v>
      </c>
      <c r="S19" s="255">
        <v>0</v>
      </c>
      <c r="T19" s="255">
        <v>0</v>
      </c>
      <c r="U19" s="255">
        <v>0</v>
      </c>
      <c r="V19" s="255">
        <v>0</v>
      </c>
      <c r="W19" s="255">
        <v>0</v>
      </c>
      <c r="X19" s="255">
        <v>0</v>
      </c>
      <c r="Y19" s="255">
        <v>0</v>
      </c>
      <c r="Z19" s="255">
        <v>0</v>
      </c>
      <c r="AA19" s="255">
        <v>0</v>
      </c>
      <c r="AB19" s="255">
        <v>0</v>
      </c>
      <c r="AC19" s="255">
        <v>0</v>
      </c>
      <c r="AD19" s="255">
        <v>0</v>
      </c>
      <c r="AE19" s="255">
        <v>0</v>
      </c>
      <c r="AF19" s="255">
        <v>0</v>
      </c>
      <c r="AG19" s="255">
        <v>0</v>
      </c>
      <c r="AH19" s="255">
        <v>0</v>
      </c>
      <c r="AI19" s="255">
        <v>0</v>
      </c>
      <c r="AJ19" s="255">
        <v>0</v>
      </c>
      <c r="AK19" s="255">
        <v>0</v>
      </c>
      <c r="AL19" s="255">
        <v>0</v>
      </c>
      <c r="AM19" s="255">
        <v>0</v>
      </c>
      <c r="AN19" s="255">
        <v>0</v>
      </c>
      <c r="AO19" s="255">
        <v>0</v>
      </c>
      <c r="AP19" s="255">
        <v>0</v>
      </c>
      <c r="AQ19" s="255">
        <v>0</v>
      </c>
      <c r="AR19" s="255">
        <v>0</v>
      </c>
      <c r="AS19" s="255">
        <v>0</v>
      </c>
      <c r="AT19" s="255">
        <v>0</v>
      </c>
      <c r="AU19" s="255">
        <v>0</v>
      </c>
      <c r="AV19" s="255">
        <v>0</v>
      </c>
      <c r="AW19" s="255">
        <v>0</v>
      </c>
      <c r="AX19" s="255">
        <v>0</v>
      </c>
      <c r="AY19" s="255">
        <v>0</v>
      </c>
      <c r="AZ19" s="255">
        <v>0</v>
      </c>
      <c r="BA19" s="255">
        <v>0</v>
      </c>
      <c r="BB19" s="255">
        <v>0</v>
      </c>
      <c r="BC19" s="255">
        <v>0</v>
      </c>
      <c r="BD19" s="255">
        <v>0</v>
      </c>
      <c r="BE19" s="255">
        <v>0</v>
      </c>
      <c r="BF19" s="255">
        <v>0</v>
      </c>
      <c r="BG19" s="255">
        <v>0</v>
      </c>
      <c r="BH19" s="255">
        <v>0</v>
      </c>
      <c r="BI19" s="255">
        <v>0</v>
      </c>
      <c r="BJ19" s="255">
        <v>0</v>
      </c>
      <c r="BK19" s="255">
        <v>0</v>
      </c>
      <c r="BL19" s="255">
        <v>0</v>
      </c>
      <c r="BM19" s="255">
        <v>0</v>
      </c>
      <c r="BN19" s="255">
        <v>0</v>
      </c>
      <c r="BO19" s="255">
        <v>0</v>
      </c>
      <c r="BP19" s="255">
        <v>0</v>
      </c>
      <c r="BQ19" s="255">
        <v>0</v>
      </c>
      <c r="BR19" s="255">
        <v>0</v>
      </c>
      <c r="BS19" s="255">
        <v>0</v>
      </c>
      <c r="BT19" s="255">
        <v>0</v>
      </c>
      <c r="BU19" s="255">
        <v>0</v>
      </c>
      <c r="BV19" s="255">
        <v>0</v>
      </c>
      <c r="BW19" s="255">
        <v>0</v>
      </c>
      <c r="BX19" s="255">
        <v>0</v>
      </c>
      <c r="BY19" s="255">
        <v>0</v>
      </c>
      <c r="BZ19" s="255">
        <v>0</v>
      </c>
      <c r="CA19" s="255">
        <v>0</v>
      </c>
      <c r="CB19" s="255">
        <v>0</v>
      </c>
      <c r="CC19" s="255">
        <v>0</v>
      </c>
      <c r="CD19" s="255">
        <v>0</v>
      </c>
      <c r="CE19" s="255">
        <v>0</v>
      </c>
      <c r="CF19" s="255">
        <v>0</v>
      </c>
      <c r="CG19" s="255">
        <v>0</v>
      </c>
      <c r="CH19" s="255">
        <v>0</v>
      </c>
      <c r="CI19" s="255">
        <v>0</v>
      </c>
      <c r="CJ19" s="255">
        <v>0</v>
      </c>
      <c r="CK19" s="255">
        <v>0</v>
      </c>
      <c r="CL19" s="255">
        <v>0</v>
      </c>
      <c r="CM19" s="255">
        <v>0</v>
      </c>
      <c r="CN19" s="255">
        <v>0</v>
      </c>
      <c r="CO19" s="255">
        <v>0</v>
      </c>
      <c r="CP19" s="255">
        <v>0</v>
      </c>
      <c r="CQ19" s="255">
        <v>0</v>
      </c>
      <c r="CR19" s="255">
        <v>0</v>
      </c>
      <c r="CS19" s="255">
        <v>0</v>
      </c>
      <c r="CT19" s="255">
        <v>0</v>
      </c>
      <c r="CU19" s="255">
        <v>0</v>
      </c>
      <c r="CV19" s="255">
        <v>0</v>
      </c>
      <c r="CW19" s="255">
        <v>0</v>
      </c>
      <c r="CX19" s="255">
        <v>0</v>
      </c>
      <c r="CY19" s="255">
        <v>0</v>
      </c>
      <c r="CZ19" s="255">
        <v>0</v>
      </c>
      <c r="DA19" s="255">
        <v>0</v>
      </c>
      <c r="DB19" s="255">
        <v>0</v>
      </c>
      <c r="DC19" s="255">
        <v>0</v>
      </c>
      <c r="DD19" s="255">
        <v>0</v>
      </c>
      <c r="DE19" s="255">
        <v>0</v>
      </c>
      <c r="DF19" s="255">
        <v>0</v>
      </c>
      <c r="DG19" s="255">
        <v>0</v>
      </c>
      <c r="DH19" s="255">
        <v>0</v>
      </c>
      <c r="DI19" s="255">
        <v>0</v>
      </c>
    </row>
    <row r="20" spans="1:113" ht="18" customHeight="1">
      <c r="A20" s="254" t="s">
        <v>96</v>
      </c>
      <c r="B20" s="254" t="s">
        <v>97</v>
      </c>
      <c r="C20" s="254" t="s">
        <v>80</v>
      </c>
      <c r="D20" s="254" t="s">
        <v>78</v>
      </c>
      <c r="E20" s="254" t="s">
        <v>99</v>
      </c>
      <c r="F20" s="255">
        <f t="shared" si="0"/>
        <v>2.492748</v>
      </c>
      <c r="G20" s="255">
        <v>2.492748</v>
      </c>
      <c r="H20" s="255">
        <v>0</v>
      </c>
      <c r="I20" s="255">
        <v>0</v>
      </c>
      <c r="J20" s="255">
        <v>0</v>
      </c>
      <c r="K20" s="255">
        <v>0</v>
      </c>
      <c r="L20" s="255">
        <v>0</v>
      </c>
      <c r="M20" s="255">
        <v>0</v>
      </c>
      <c r="N20" s="255">
        <v>0</v>
      </c>
      <c r="O20" s="255">
        <v>2.492748</v>
      </c>
      <c r="P20" s="255">
        <v>0</v>
      </c>
      <c r="Q20" s="255">
        <v>0</v>
      </c>
      <c r="R20" s="255">
        <v>0</v>
      </c>
      <c r="S20" s="255">
        <v>0</v>
      </c>
      <c r="T20" s="255">
        <v>0</v>
      </c>
      <c r="U20" s="255">
        <v>0</v>
      </c>
      <c r="V20" s="255">
        <v>0</v>
      </c>
      <c r="W20" s="255">
        <v>0</v>
      </c>
      <c r="X20" s="255">
        <v>0</v>
      </c>
      <c r="Y20" s="255">
        <v>0</v>
      </c>
      <c r="Z20" s="255">
        <v>0</v>
      </c>
      <c r="AA20" s="255">
        <v>0</v>
      </c>
      <c r="AB20" s="255">
        <v>0</v>
      </c>
      <c r="AC20" s="255">
        <v>0</v>
      </c>
      <c r="AD20" s="255">
        <v>0</v>
      </c>
      <c r="AE20" s="255">
        <v>0</v>
      </c>
      <c r="AF20" s="255">
        <v>0</v>
      </c>
      <c r="AG20" s="255">
        <v>0</v>
      </c>
      <c r="AH20" s="255">
        <v>0</v>
      </c>
      <c r="AI20" s="255">
        <v>0</v>
      </c>
      <c r="AJ20" s="255">
        <v>0</v>
      </c>
      <c r="AK20" s="255">
        <v>0</v>
      </c>
      <c r="AL20" s="255">
        <v>0</v>
      </c>
      <c r="AM20" s="255">
        <v>0</v>
      </c>
      <c r="AN20" s="255">
        <v>0</v>
      </c>
      <c r="AO20" s="255">
        <v>0</v>
      </c>
      <c r="AP20" s="255">
        <v>0</v>
      </c>
      <c r="AQ20" s="255">
        <v>0</v>
      </c>
      <c r="AR20" s="255">
        <v>0</v>
      </c>
      <c r="AS20" s="255">
        <v>0</v>
      </c>
      <c r="AT20" s="255">
        <v>0</v>
      </c>
      <c r="AU20" s="255">
        <v>0</v>
      </c>
      <c r="AV20" s="255">
        <v>0</v>
      </c>
      <c r="AW20" s="255">
        <v>0</v>
      </c>
      <c r="AX20" s="255">
        <v>0</v>
      </c>
      <c r="AY20" s="255">
        <v>0</v>
      </c>
      <c r="AZ20" s="255">
        <v>0</v>
      </c>
      <c r="BA20" s="255">
        <v>0</v>
      </c>
      <c r="BB20" s="255">
        <v>0</v>
      </c>
      <c r="BC20" s="255">
        <v>0</v>
      </c>
      <c r="BD20" s="255">
        <v>0</v>
      </c>
      <c r="BE20" s="255">
        <v>0</v>
      </c>
      <c r="BF20" s="255">
        <v>0</v>
      </c>
      <c r="BG20" s="255">
        <v>0</v>
      </c>
      <c r="BH20" s="255">
        <v>0</v>
      </c>
      <c r="BI20" s="255">
        <v>0</v>
      </c>
      <c r="BJ20" s="255">
        <v>0</v>
      </c>
      <c r="BK20" s="255">
        <v>0</v>
      </c>
      <c r="BL20" s="255">
        <v>0</v>
      </c>
      <c r="BM20" s="255">
        <v>0</v>
      </c>
      <c r="BN20" s="255">
        <v>0</v>
      </c>
      <c r="BO20" s="255">
        <v>0</v>
      </c>
      <c r="BP20" s="255">
        <v>0</v>
      </c>
      <c r="BQ20" s="255">
        <v>0</v>
      </c>
      <c r="BR20" s="255">
        <v>0</v>
      </c>
      <c r="BS20" s="255">
        <v>0</v>
      </c>
      <c r="BT20" s="255">
        <v>0</v>
      </c>
      <c r="BU20" s="255">
        <v>0</v>
      </c>
      <c r="BV20" s="255">
        <v>0</v>
      </c>
      <c r="BW20" s="255">
        <v>0</v>
      </c>
      <c r="BX20" s="255">
        <v>0</v>
      </c>
      <c r="BY20" s="255">
        <v>0</v>
      </c>
      <c r="BZ20" s="255">
        <v>0</v>
      </c>
      <c r="CA20" s="255">
        <v>0</v>
      </c>
      <c r="CB20" s="255">
        <v>0</v>
      </c>
      <c r="CC20" s="255">
        <v>0</v>
      </c>
      <c r="CD20" s="255">
        <v>0</v>
      </c>
      <c r="CE20" s="255">
        <v>0</v>
      </c>
      <c r="CF20" s="255">
        <v>0</v>
      </c>
      <c r="CG20" s="255">
        <v>0</v>
      </c>
      <c r="CH20" s="255">
        <v>0</v>
      </c>
      <c r="CI20" s="255">
        <v>0</v>
      </c>
      <c r="CJ20" s="255">
        <v>0</v>
      </c>
      <c r="CK20" s="255">
        <v>0</v>
      </c>
      <c r="CL20" s="255">
        <v>0</v>
      </c>
      <c r="CM20" s="255">
        <v>0</v>
      </c>
      <c r="CN20" s="255">
        <v>0</v>
      </c>
      <c r="CO20" s="255">
        <v>0</v>
      </c>
      <c r="CP20" s="255">
        <v>0</v>
      </c>
      <c r="CQ20" s="255">
        <v>0</v>
      </c>
      <c r="CR20" s="255">
        <v>0</v>
      </c>
      <c r="CS20" s="255">
        <v>0</v>
      </c>
      <c r="CT20" s="255">
        <v>0</v>
      </c>
      <c r="CU20" s="255">
        <v>0</v>
      </c>
      <c r="CV20" s="255">
        <v>0</v>
      </c>
      <c r="CW20" s="255">
        <v>0</v>
      </c>
      <c r="CX20" s="255">
        <v>0</v>
      </c>
      <c r="CY20" s="255">
        <v>0</v>
      </c>
      <c r="CZ20" s="255">
        <v>0</v>
      </c>
      <c r="DA20" s="255">
        <v>0</v>
      </c>
      <c r="DB20" s="255">
        <v>0</v>
      </c>
      <c r="DC20" s="255">
        <v>0</v>
      </c>
      <c r="DD20" s="255">
        <v>0</v>
      </c>
      <c r="DE20" s="255">
        <v>0</v>
      </c>
      <c r="DF20" s="255">
        <v>0</v>
      </c>
      <c r="DG20" s="255">
        <v>0</v>
      </c>
      <c r="DH20" s="255">
        <v>0</v>
      </c>
      <c r="DI20" s="255">
        <v>0</v>
      </c>
    </row>
    <row r="21" spans="1:113" ht="18" customHeight="1">
      <c r="A21" s="254" t="s">
        <v>96</v>
      </c>
      <c r="B21" s="254" t="s">
        <v>97</v>
      </c>
      <c r="C21" s="254" t="s">
        <v>82</v>
      </c>
      <c r="D21" s="254" t="s">
        <v>78</v>
      </c>
      <c r="E21" s="254" t="s">
        <v>100</v>
      </c>
      <c r="F21" s="255">
        <f t="shared" si="0"/>
        <v>7.0694</v>
      </c>
      <c r="G21" s="255">
        <v>7.0694</v>
      </c>
      <c r="H21" s="255">
        <v>0</v>
      </c>
      <c r="I21" s="255">
        <v>0</v>
      </c>
      <c r="J21" s="255">
        <v>0</v>
      </c>
      <c r="K21" s="255">
        <v>0</v>
      </c>
      <c r="L21" s="255">
        <v>0</v>
      </c>
      <c r="M21" s="255">
        <v>0</v>
      </c>
      <c r="N21" s="255">
        <v>0</v>
      </c>
      <c r="O21" s="255">
        <v>0</v>
      </c>
      <c r="P21" s="255">
        <v>7.0694</v>
      </c>
      <c r="Q21" s="255">
        <v>0</v>
      </c>
      <c r="R21" s="255">
        <v>0</v>
      </c>
      <c r="S21" s="255">
        <v>0</v>
      </c>
      <c r="T21" s="255">
        <v>0</v>
      </c>
      <c r="U21" s="255">
        <v>0</v>
      </c>
      <c r="V21" s="255">
        <v>0</v>
      </c>
      <c r="W21" s="255">
        <v>0</v>
      </c>
      <c r="X21" s="255">
        <v>0</v>
      </c>
      <c r="Y21" s="255">
        <v>0</v>
      </c>
      <c r="Z21" s="255">
        <v>0</v>
      </c>
      <c r="AA21" s="255">
        <v>0</v>
      </c>
      <c r="AB21" s="255">
        <v>0</v>
      </c>
      <c r="AC21" s="255">
        <v>0</v>
      </c>
      <c r="AD21" s="255">
        <v>0</v>
      </c>
      <c r="AE21" s="255">
        <v>0</v>
      </c>
      <c r="AF21" s="255">
        <v>0</v>
      </c>
      <c r="AG21" s="255">
        <v>0</v>
      </c>
      <c r="AH21" s="255">
        <v>0</v>
      </c>
      <c r="AI21" s="255">
        <v>0</v>
      </c>
      <c r="AJ21" s="255">
        <v>0</v>
      </c>
      <c r="AK21" s="255">
        <v>0</v>
      </c>
      <c r="AL21" s="255">
        <v>0</v>
      </c>
      <c r="AM21" s="255">
        <v>0</v>
      </c>
      <c r="AN21" s="255">
        <v>0</v>
      </c>
      <c r="AO21" s="255">
        <v>0</v>
      </c>
      <c r="AP21" s="255">
        <v>0</v>
      </c>
      <c r="AQ21" s="255">
        <v>0</v>
      </c>
      <c r="AR21" s="255">
        <v>0</v>
      </c>
      <c r="AS21" s="255">
        <v>0</v>
      </c>
      <c r="AT21" s="255">
        <v>0</v>
      </c>
      <c r="AU21" s="255">
        <v>0</v>
      </c>
      <c r="AV21" s="255">
        <v>0</v>
      </c>
      <c r="AW21" s="255">
        <v>0</v>
      </c>
      <c r="AX21" s="255">
        <v>0</v>
      </c>
      <c r="AY21" s="255">
        <v>0</v>
      </c>
      <c r="AZ21" s="255">
        <v>0</v>
      </c>
      <c r="BA21" s="255">
        <v>0</v>
      </c>
      <c r="BB21" s="255">
        <v>0</v>
      </c>
      <c r="BC21" s="255">
        <v>0</v>
      </c>
      <c r="BD21" s="255">
        <v>0</v>
      </c>
      <c r="BE21" s="255">
        <v>0</v>
      </c>
      <c r="BF21" s="255">
        <v>0</v>
      </c>
      <c r="BG21" s="255">
        <v>0</v>
      </c>
      <c r="BH21" s="255">
        <v>0</v>
      </c>
      <c r="BI21" s="255">
        <v>0</v>
      </c>
      <c r="BJ21" s="255">
        <v>0</v>
      </c>
      <c r="BK21" s="255">
        <v>0</v>
      </c>
      <c r="BL21" s="255">
        <v>0</v>
      </c>
      <c r="BM21" s="255">
        <v>0</v>
      </c>
      <c r="BN21" s="255">
        <v>0</v>
      </c>
      <c r="BO21" s="255">
        <v>0</v>
      </c>
      <c r="BP21" s="255">
        <v>0</v>
      </c>
      <c r="BQ21" s="255">
        <v>0</v>
      </c>
      <c r="BR21" s="255">
        <v>0</v>
      </c>
      <c r="BS21" s="255">
        <v>0</v>
      </c>
      <c r="BT21" s="255">
        <v>0</v>
      </c>
      <c r="BU21" s="255">
        <v>0</v>
      </c>
      <c r="BV21" s="255">
        <v>0</v>
      </c>
      <c r="BW21" s="255">
        <v>0</v>
      </c>
      <c r="BX21" s="255">
        <v>0</v>
      </c>
      <c r="BY21" s="255">
        <v>0</v>
      </c>
      <c r="BZ21" s="255">
        <v>0</v>
      </c>
      <c r="CA21" s="255">
        <v>0</v>
      </c>
      <c r="CB21" s="255">
        <v>0</v>
      </c>
      <c r="CC21" s="255">
        <v>0</v>
      </c>
      <c r="CD21" s="255">
        <v>0</v>
      </c>
      <c r="CE21" s="255">
        <v>0</v>
      </c>
      <c r="CF21" s="255">
        <v>0</v>
      </c>
      <c r="CG21" s="255">
        <v>0</v>
      </c>
      <c r="CH21" s="255">
        <v>0</v>
      </c>
      <c r="CI21" s="255">
        <v>0</v>
      </c>
      <c r="CJ21" s="255">
        <v>0</v>
      </c>
      <c r="CK21" s="255">
        <v>0</v>
      </c>
      <c r="CL21" s="255">
        <v>0</v>
      </c>
      <c r="CM21" s="255">
        <v>0</v>
      </c>
      <c r="CN21" s="255">
        <v>0</v>
      </c>
      <c r="CO21" s="255">
        <v>0</v>
      </c>
      <c r="CP21" s="255">
        <v>0</v>
      </c>
      <c r="CQ21" s="255">
        <v>0</v>
      </c>
      <c r="CR21" s="255">
        <v>0</v>
      </c>
      <c r="CS21" s="255">
        <v>0</v>
      </c>
      <c r="CT21" s="255">
        <v>0</v>
      </c>
      <c r="CU21" s="255">
        <v>0</v>
      </c>
      <c r="CV21" s="255">
        <v>0</v>
      </c>
      <c r="CW21" s="255">
        <v>0</v>
      </c>
      <c r="CX21" s="255">
        <v>0</v>
      </c>
      <c r="CY21" s="255">
        <v>0</v>
      </c>
      <c r="CZ21" s="255">
        <v>0</v>
      </c>
      <c r="DA21" s="255">
        <v>0</v>
      </c>
      <c r="DB21" s="255">
        <v>0</v>
      </c>
      <c r="DC21" s="255">
        <v>0</v>
      </c>
      <c r="DD21" s="255">
        <v>0</v>
      </c>
      <c r="DE21" s="255">
        <v>0</v>
      </c>
      <c r="DF21" s="255">
        <v>0</v>
      </c>
      <c r="DG21" s="255">
        <v>0</v>
      </c>
      <c r="DH21" s="255">
        <v>0</v>
      </c>
      <c r="DI21" s="255">
        <v>0</v>
      </c>
    </row>
    <row r="22" spans="1:113" ht="18" customHeight="1">
      <c r="A22" s="254" t="s">
        <v>96</v>
      </c>
      <c r="B22" s="254" t="s">
        <v>97</v>
      </c>
      <c r="C22" s="254" t="s">
        <v>86</v>
      </c>
      <c r="D22" s="254" t="s">
        <v>78</v>
      </c>
      <c r="E22" s="254" t="s">
        <v>101</v>
      </c>
      <c r="F22" s="255">
        <f t="shared" si="0"/>
        <v>2.551346</v>
      </c>
      <c r="G22" s="255">
        <v>2.551346</v>
      </c>
      <c r="H22" s="255">
        <v>0</v>
      </c>
      <c r="I22" s="255">
        <v>0</v>
      </c>
      <c r="J22" s="255">
        <v>0</v>
      </c>
      <c r="K22" s="255">
        <v>0</v>
      </c>
      <c r="L22" s="255">
        <v>0</v>
      </c>
      <c r="M22" s="255">
        <v>0</v>
      </c>
      <c r="N22" s="255">
        <v>0</v>
      </c>
      <c r="O22" s="255">
        <v>0</v>
      </c>
      <c r="P22" s="255">
        <v>0</v>
      </c>
      <c r="Q22" s="255">
        <v>2.551346</v>
      </c>
      <c r="R22" s="255">
        <v>0</v>
      </c>
      <c r="S22" s="255">
        <v>0</v>
      </c>
      <c r="T22" s="255">
        <v>0</v>
      </c>
      <c r="U22" s="255">
        <v>0</v>
      </c>
      <c r="V22" s="255">
        <v>0</v>
      </c>
      <c r="W22" s="255">
        <v>0</v>
      </c>
      <c r="X22" s="255">
        <v>0</v>
      </c>
      <c r="Y22" s="255">
        <v>0</v>
      </c>
      <c r="Z22" s="255">
        <v>0</v>
      </c>
      <c r="AA22" s="255">
        <v>0</v>
      </c>
      <c r="AB22" s="255">
        <v>0</v>
      </c>
      <c r="AC22" s="255">
        <v>0</v>
      </c>
      <c r="AD22" s="255">
        <v>0</v>
      </c>
      <c r="AE22" s="255">
        <v>0</v>
      </c>
      <c r="AF22" s="255">
        <v>0</v>
      </c>
      <c r="AG22" s="255">
        <v>0</v>
      </c>
      <c r="AH22" s="255">
        <v>0</v>
      </c>
      <c r="AI22" s="255">
        <v>0</v>
      </c>
      <c r="AJ22" s="255">
        <v>0</v>
      </c>
      <c r="AK22" s="255">
        <v>0</v>
      </c>
      <c r="AL22" s="255">
        <v>0</v>
      </c>
      <c r="AM22" s="255">
        <v>0</v>
      </c>
      <c r="AN22" s="255">
        <v>0</v>
      </c>
      <c r="AO22" s="255">
        <v>0</v>
      </c>
      <c r="AP22" s="255">
        <v>0</v>
      </c>
      <c r="AQ22" s="255">
        <v>0</v>
      </c>
      <c r="AR22" s="255">
        <v>0</v>
      </c>
      <c r="AS22" s="255">
        <v>0</v>
      </c>
      <c r="AT22" s="255">
        <v>0</v>
      </c>
      <c r="AU22" s="255">
        <v>0</v>
      </c>
      <c r="AV22" s="255">
        <v>0</v>
      </c>
      <c r="AW22" s="255">
        <v>0</v>
      </c>
      <c r="AX22" s="255">
        <v>0</v>
      </c>
      <c r="AY22" s="255">
        <v>0</v>
      </c>
      <c r="AZ22" s="255">
        <v>0</v>
      </c>
      <c r="BA22" s="255">
        <v>0</v>
      </c>
      <c r="BB22" s="255">
        <v>0</v>
      </c>
      <c r="BC22" s="255">
        <v>0</v>
      </c>
      <c r="BD22" s="255">
        <v>0</v>
      </c>
      <c r="BE22" s="255">
        <v>0</v>
      </c>
      <c r="BF22" s="255">
        <v>0</v>
      </c>
      <c r="BG22" s="255">
        <v>0</v>
      </c>
      <c r="BH22" s="255">
        <v>0</v>
      </c>
      <c r="BI22" s="255">
        <v>0</v>
      </c>
      <c r="BJ22" s="255">
        <v>0</v>
      </c>
      <c r="BK22" s="255">
        <v>0</v>
      </c>
      <c r="BL22" s="255">
        <v>0</v>
      </c>
      <c r="BM22" s="255">
        <v>0</v>
      </c>
      <c r="BN22" s="255">
        <v>0</v>
      </c>
      <c r="BO22" s="255">
        <v>0</v>
      </c>
      <c r="BP22" s="255">
        <v>0</v>
      </c>
      <c r="BQ22" s="255">
        <v>0</v>
      </c>
      <c r="BR22" s="255">
        <v>0</v>
      </c>
      <c r="BS22" s="255">
        <v>0</v>
      </c>
      <c r="BT22" s="255">
        <v>0</v>
      </c>
      <c r="BU22" s="255">
        <v>0</v>
      </c>
      <c r="BV22" s="255">
        <v>0</v>
      </c>
      <c r="BW22" s="255">
        <v>0</v>
      </c>
      <c r="BX22" s="255">
        <v>0</v>
      </c>
      <c r="BY22" s="255">
        <v>0</v>
      </c>
      <c r="BZ22" s="255">
        <v>0</v>
      </c>
      <c r="CA22" s="255">
        <v>0</v>
      </c>
      <c r="CB22" s="255">
        <v>0</v>
      </c>
      <c r="CC22" s="255">
        <v>0</v>
      </c>
      <c r="CD22" s="255">
        <v>0</v>
      </c>
      <c r="CE22" s="255">
        <v>0</v>
      </c>
      <c r="CF22" s="255">
        <v>0</v>
      </c>
      <c r="CG22" s="255">
        <v>0</v>
      </c>
      <c r="CH22" s="255">
        <v>0</v>
      </c>
      <c r="CI22" s="255">
        <v>0</v>
      </c>
      <c r="CJ22" s="255">
        <v>0</v>
      </c>
      <c r="CK22" s="255">
        <v>0</v>
      </c>
      <c r="CL22" s="255">
        <v>0</v>
      </c>
      <c r="CM22" s="255">
        <v>0</v>
      </c>
      <c r="CN22" s="255">
        <v>0</v>
      </c>
      <c r="CO22" s="255">
        <v>0</v>
      </c>
      <c r="CP22" s="255">
        <v>0</v>
      </c>
      <c r="CQ22" s="255">
        <v>0</v>
      </c>
      <c r="CR22" s="255">
        <v>0</v>
      </c>
      <c r="CS22" s="255">
        <v>0</v>
      </c>
      <c r="CT22" s="255">
        <v>0</v>
      </c>
      <c r="CU22" s="255">
        <v>0</v>
      </c>
      <c r="CV22" s="255">
        <v>0</v>
      </c>
      <c r="CW22" s="255">
        <v>0</v>
      </c>
      <c r="CX22" s="255">
        <v>0</v>
      </c>
      <c r="CY22" s="255">
        <v>0</v>
      </c>
      <c r="CZ22" s="255">
        <v>0</v>
      </c>
      <c r="DA22" s="255">
        <v>0</v>
      </c>
      <c r="DB22" s="255">
        <v>0</v>
      </c>
      <c r="DC22" s="255">
        <v>0</v>
      </c>
      <c r="DD22" s="255">
        <v>0</v>
      </c>
      <c r="DE22" s="255">
        <v>0</v>
      </c>
      <c r="DF22" s="255">
        <v>0</v>
      </c>
      <c r="DG22" s="255">
        <v>0</v>
      </c>
      <c r="DH22" s="255">
        <v>0</v>
      </c>
      <c r="DI22" s="255">
        <v>0</v>
      </c>
    </row>
    <row r="23" spans="1:113" ht="18" customHeight="1">
      <c r="A23" s="254" t="s">
        <v>102</v>
      </c>
      <c r="B23" s="254" t="s">
        <v>80</v>
      </c>
      <c r="C23" s="254" t="s">
        <v>77</v>
      </c>
      <c r="D23" s="254" t="s">
        <v>78</v>
      </c>
      <c r="E23" s="254" t="s">
        <v>103</v>
      </c>
      <c r="F23" s="255">
        <f t="shared" si="0"/>
        <v>16.877952</v>
      </c>
      <c r="G23" s="255">
        <v>16.877952</v>
      </c>
      <c r="H23" s="255">
        <v>0</v>
      </c>
      <c r="I23" s="255">
        <v>0</v>
      </c>
      <c r="J23" s="255">
        <v>0</v>
      </c>
      <c r="K23" s="255">
        <v>0</v>
      </c>
      <c r="L23" s="255">
        <v>0</v>
      </c>
      <c r="M23" s="255">
        <v>0</v>
      </c>
      <c r="N23" s="255">
        <v>0</v>
      </c>
      <c r="O23" s="255">
        <v>0</v>
      </c>
      <c r="P23" s="255">
        <v>0</v>
      </c>
      <c r="Q23" s="255">
        <v>0</v>
      </c>
      <c r="R23" s="255">
        <v>16.877952</v>
      </c>
      <c r="S23" s="255">
        <v>0</v>
      </c>
      <c r="T23" s="255">
        <v>0</v>
      </c>
      <c r="U23" s="255">
        <v>0</v>
      </c>
      <c r="V23" s="255">
        <v>0</v>
      </c>
      <c r="W23" s="255">
        <v>0</v>
      </c>
      <c r="X23" s="255">
        <v>0</v>
      </c>
      <c r="Y23" s="255">
        <v>0</v>
      </c>
      <c r="Z23" s="255">
        <v>0</v>
      </c>
      <c r="AA23" s="255">
        <v>0</v>
      </c>
      <c r="AB23" s="255">
        <v>0</v>
      </c>
      <c r="AC23" s="255">
        <v>0</v>
      </c>
      <c r="AD23" s="255">
        <v>0</v>
      </c>
      <c r="AE23" s="255">
        <v>0</v>
      </c>
      <c r="AF23" s="255">
        <v>0</v>
      </c>
      <c r="AG23" s="255">
        <v>0</v>
      </c>
      <c r="AH23" s="255">
        <v>0</v>
      </c>
      <c r="AI23" s="255">
        <v>0</v>
      </c>
      <c r="AJ23" s="255">
        <v>0</v>
      </c>
      <c r="AK23" s="255">
        <v>0</v>
      </c>
      <c r="AL23" s="255">
        <v>0</v>
      </c>
      <c r="AM23" s="255">
        <v>0</v>
      </c>
      <c r="AN23" s="255">
        <v>0</v>
      </c>
      <c r="AO23" s="255">
        <v>0</v>
      </c>
      <c r="AP23" s="255">
        <v>0</v>
      </c>
      <c r="AQ23" s="255">
        <v>0</v>
      </c>
      <c r="AR23" s="255">
        <v>0</v>
      </c>
      <c r="AS23" s="255">
        <v>0</v>
      </c>
      <c r="AT23" s="255">
        <v>0</v>
      </c>
      <c r="AU23" s="255">
        <v>0</v>
      </c>
      <c r="AV23" s="255">
        <v>0</v>
      </c>
      <c r="AW23" s="255">
        <v>0</v>
      </c>
      <c r="AX23" s="255">
        <v>0</v>
      </c>
      <c r="AY23" s="255">
        <v>0</v>
      </c>
      <c r="AZ23" s="255">
        <v>0</v>
      </c>
      <c r="BA23" s="255">
        <v>0</v>
      </c>
      <c r="BB23" s="255">
        <v>0</v>
      </c>
      <c r="BC23" s="255">
        <v>0</v>
      </c>
      <c r="BD23" s="255">
        <v>0</v>
      </c>
      <c r="BE23" s="255">
        <v>0</v>
      </c>
      <c r="BF23" s="255">
        <v>0</v>
      </c>
      <c r="BG23" s="255">
        <v>0</v>
      </c>
      <c r="BH23" s="255">
        <v>0</v>
      </c>
      <c r="BI23" s="255">
        <v>0</v>
      </c>
      <c r="BJ23" s="255">
        <v>0</v>
      </c>
      <c r="BK23" s="255">
        <v>0</v>
      </c>
      <c r="BL23" s="255">
        <v>0</v>
      </c>
      <c r="BM23" s="255">
        <v>0</v>
      </c>
      <c r="BN23" s="255">
        <v>0</v>
      </c>
      <c r="BO23" s="255">
        <v>0</v>
      </c>
      <c r="BP23" s="255">
        <v>0</v>
      </c>
      <c r="BQ23" s="255">
        <v>0</v>
      </c>
      <c r="BR23" s="255">
        <v>0</v>
      </c>
      <c r="BS23" s="255">
        <v>0</v>
      </c>
      <c r="BT23" s="255">
        <v>0</v>
      </c>
      <c r="BU23" s="255">
        <v>0</v>
      </c>
      <c r="BV23" s="255">
        <v>0</v>
      </c>
      <c r="BW23" s="255">
        <v>0</v>
      </c>
      <c r="BX23" s="255">
        <v>0</v>
      </c>
      <c r="BY23" s="255">
        <v>0</v>
      </c>
      <c r="BZ23" s="255">
        <v>0</v>
      </c>
      <c r="CA23" s="255">
        <v>0</v>
      </c>
      <c r="CB23" s="255">
        <v>0</v>
      </c>
      <c r="CC23" s="255">
        <v>0</v>
      </c>
      <c r="CD23" s="255">
        <v>0</v>
      </c>
      <c r="CE23" s="255">
        <v>0</v>
      </c>
      <c r="CF23" s="255">
        <v>0</v>
      </c>
      <c r="CG23" s="255">
        <v>0</v>
      </c>
      <c r="CH23" s="255">
        <v>0</v>
      </c>
      <c r="CI23" s="255">
        <v>0</v>
      </c>
      <c r="CJ23" s="255">
        <v>0</v>
      </c>
      <c r="CK23" s="255">
        <v>0</v>
      </c>
      <c r="CL23" s="255">
        <v>0</v>
      </c>
      <c r="CM23" s="255">
        <v>0</v>
      </c>
      <c r="CN23" s="255">
        <v>0</v>
      </c>
      <c r="CO23" s="255">
        <v>0</v>
      </c>
      <c r="CP23" s="255">
        <v>0</v>
      </c>
      <c r="CQ23" s="255">
        <v>0</v>
      </c>
      <c r="CR23" s="255">
        <v>0</v>
      </c>
      <c r="CS23" s="255">
        <v>0</v>
      </c>
      <c r="CT23" s="255">
        <v>0</v>
      </c>
      <c r="CU23" s="255">
        <v>0</v>
      </c>
      <c r="CV23" s="255">
        <v>0</v>
      </c>
      <c r="CW23" s="255">
        <v>0</v>
      </c>
      <c r="CX23" s="255">
        <v>0</v>
      </c>
      <c r="CY23" s="255">
        <v>0</v>
      </c>
      <c r="CZ23" s="255">
        <v>0</v>
      </c>
      <c r="DA23" s="255">
        <v>0</v>
      </c>
      <c r="DB23" s="255">
        <v>0</v>
      </c>
      <c r="DC23" s="255">
        <v>0</v>
      </c>
      <c r="DD23" s="255">
        <v>0</v>
      </c>
      <c r="DE23" s="255">
        <v>0</v>
      </c>
      <c r="DF23" s="255">
        <v>0</v>
      </c>
      <c r="DG23" s="255">
        <v>0</v>
      </c>
      <c r="DH23" s="255">
        <v>0</v>
      </c>
      <c r="DI23" s="255">
        <v>0</v>
      </c>
    </row>
  </sheetData>
  <sheetProtection/>
  <mergeCells count="123">
    <mergeCell ref="A2:DI2"/>
    <mergeCell ref="A4:E4"/>
    <mergeCell ref="G4:T4"/>
    <mergeCell ref="U4:AV4"/>
    <mergeCell ref="AW4:BI4"/>
    <mergeCell ref="BJ4:BN4"/>
    <mergeCell ref="BO4:CA4"/>
    <mergeCell ref="CB4:CR4"/>
    <mergeCell ref="CS4:CU4"/>
    <mergeCell ref="CV4:DA4"/>
    <mergeCell ref="DB4:DD4"/>
    <mergeCell ref="DE4:DI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pageMargins left="0.699999988079071" right="0.699999988079071" top="0.75" bottom="0.75" header="0.30000001192092896" footer="0.30000001192092896"/>
  <pageSetup errors="blank" horizontalDpi="600" verticalDpi="6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G38"/>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0.83203125" style="0" customWidth="1"/>
    <col min="5" max="7" width="21.83203125" style="0" customWidth="1"/>
  </cols>
  <sheetData>
    <row r="1" spans="1:7" ht="19.5" customHeight="1">
      <c r="A1" s="209"/>
      <c r="B1" s="209"/>
      <c r="C1" s="209"/>
      <c r="D1" s="210"/>
      <c r="E1" s="209"/>
      <c r="F1" s="209"/>
      <c r="G1" s="179" t="s">
        <v>286</v>
      </c>
    </row>
    <row r="2" spans="1:7" ht="25.5" customHeight="1">
      <c r="A2" s="235" t="s">
        <v>287</v>
      </c>
      <c r="B2" s="235"/>
      <c r="C2" s="235"/>
      <c r="D2" s="235"/>
      <c r="E2" s="235"/>
      <c r="F2" s="235"/>
      <c r="G2" s="235"/>
    </row>
    <row r="3" spans="1:7" ht="19.5" customHeight="1">
      <c r="A3" s="176" t="s">
        <v>4</v>
      </c>
      <c r="B3" s="177"/>
      <c r="C3" s="177"/>
      <c r="D3" s="177"/>
      <c r="E3" s="213"/>
      <c r="F3" s="213"/>
      <c r="G3" s="179" t="s">
        <v>5</v>
      </c>
    </row>
    <row r="4" spans="1:7" ht="19.5" customHeight="1">
      <c r="A4" s="216" t="s">
        <v>288</v>
      </c>
      <c r="B4" s="217"/>
      <c r="C4" s="217"/>
      <c r="D4" s="218"/>
      <c r="E4" s="186" t="s">
        <v>106</v>
      </c>
      <c r="F4" s="186"/>
      <c r="G4" s="186"/>
    </row>
    <row r="5" spans="1:7" ht="19.5" customHeight="1">
      <c r="A5" s="180" t="s">
        <v>69</v>
      </c>
      <c r="B5" s="182"/>
      <c r="C5" s="236" t="s">
        <v>70</v>
      </c>
      <c r="D5" s="237" t="s">
        <v>289</v>
      </c>
      <c r="E5" s="186" t="s">
        <v>59</v>
      </c>
      <c r="F5" s="183" t="s">
        <v>290</v>
      </c>
      <c r="G5" s="238" t="s">
        <v>291</v>
      </c>
    </row>
    <row r="6" spans="1:7" ht="33.75" customHeight="1">
      <c r="A6" s="188" t="s">
        <v>72</v>
      </c>
      <c r="B6" s="189" t="s">
        <v>73</v>
      </c>
      <c r="C6" s="239"/>
      <c r="D6" s="240"/>
      <c r="E6" s="192"/>
      <c r="F6" s="193"/>
      <c r="G6" s="224"/>
    </row>
    <row r="7" spans="1:7" ht="19.5" customHeight="1">
      <c r="A7" s="225" t="s">
        <v>47</v>
      </c>
      <c r="B7" s="233" t="s">
        <v>47</v>
      </c>
      <c r="C7" s="241" t="s">
        <v>47</v>
      </c>
      <c r="D7" s="225" t="s">
        <v>59</v>
      </c>
      <c r="E7" s="226">
        <v>317.3396</v>
      </c>
      <c r="F7" s="227">
        <v>269.682876</v>
      </c>
      <c r="G7" s="242">
        <v>47.656724</v>
      </c>
    </row>
    <row r="8" spans="1:7" ht="19.5" customHeight="1">
      <c r="A8" s="225" t="s">
        <v>47</v>
      </c>
      <c r="B8" s="233" t="s">
        <v>47</v>
      </c>
      <c r="C8" s="241" t="s">
        <v>47</v>
      </c>
      <c r="D8" s="225" t="s">
        <v>0</v>
      </c>
      <c r="E8" s="226">
        <v>317.3396</v>
      </c>
      <c r="F8" s="227">
        <v>269.682876</v>
      </c>
      <c r="G8" s="242">
        <v>47.656724</v>
      </c>
    </row>
    <row r="9" spans="1:7" ht="19.5" customHeight="1">
      <c r="A9" s="225" t="s">
        <v>47</v>
      </c>
      <c r="B9" s="233" t="s">
        <v>47</v>
      </c>
      <c r="C9" s="241" t="s">
        <v>47</v>
      </c>
      <c r="D9" s="225" t="s">
        <v>292</v>
      </c>
      <c r="E9" s="226">
        <v>211.937376</v>
      </c>
      <c r="F9" s="227">
        <v>211.937376</v>
      </c>
      <c r="G9" s="242">
        <v>0</v>
      </c>
    </row>
    <row r="10" spans="1:7" ht="19.5" customHeight="1">
      <c r="A10" s="225" t="s">
        <v>293</v>
      </c>
      <c r="B10" s="233" t="s">
        <v>77</v>
      </c>
      <c r="C10" s="241" t="s">
        <v>78</v>
      </c>
      <c r="D10" s="225" t="s">
        <v>294</v>
      </c>
      <c r="E10" s="226">
        <v>54.3732</v>
      </c>
      <c r="F10" s="227">
        <v>54.3732</v>
      </c>
      <c r="G10" s="242">
        <v>0</v>
      </c>
    </row>
    <row r="11" spans="1:7" ht="19.5" customHeight="1">
      <c r="A11" s="225" t="s">
        <v>293</v>
      </c>
      <c r="B11" s="233" t="s">
        <v>80</v>
      </c>
      <c r="C11" s="241" t="s">
        <v>78</v>
      </c>
      <c r="D11" s="225" t="s">
        <v>295</v>
      </c>
      <c r="E11" s="226">
        <v>27.7116</v>
      </c>
      <c r="F11" s="227">
        <v>27.7116</v>
      </c>
      <c r="G11" s="242">
        <v>0</v>
      </c>
    </row>
    <row r="12" spans="1:7" ht="19.5" customHeight="1">
      <c r="A12" s="225" t="s">
        <v>293</v>
      </c>
      <c r="B12" s="233" t="s">
        <v>82</v>
      </c>
      <c r="C12" s="241" t="s">
        <v>78</v>
      </c>
      <c r="D12" s="225" t="s">
        <v>296</v>
      </c>
      <c r="E12" s="226">
        <v>43.8005</v>
      </c>
      <c r="F12" s="227">
        <v>43.8005</v>
      </c>
      <c r="G12" s="242">
        <v>0</v>
      </c>
    </row>
    <row r="13" spans="1:7" ht="19.5" customHeight="1">
      <c r="A13" s="225" t="s">
        <v>293</v>
      </c>
      <c r="B13" s="233" t="s">
        <v>76</v>
      </c>
      <c r="C13" s="241" t="s">
        <v>78</v>
      </c>
      <c r="D13" s="225" t="s">
        <v>297</v>
      </c>
      <c r="E13" s="226">
        <v>12.92718</v>
      </c>
      <c r="F13" s="227">
        <v>12.92718</v>
      </c>
      <c r="G13" s="242">
        <v>0</v>
      </c>
    </row>
    <row r="14" spans="1:7" ht="19.5" customHeight="1">
      <c r="A14" s="225" t="s">
        <v>293</v>
      </c>
      <c r="B14" s="233" t="s">
        <v>175</v>
      </c>
      <c r="C14" s="241" t="s">
        <v>78</v>
      </c>
      <c r="D14" s="225" t="s">
        <v>298</v>
      </c>
      <c r="E14" s="226">
        <v>15.565407</v>
      </c>
      <c r="F14" s="227">
        <v>15.565407</v>
      </c>
      <c r="G14" s="242">
        <v>0</v>
      </c>
    </row>
    <row r="15" spans="1:7" ht="19.5" customHeight="1">
      <c r="A15" s="225" t="s">
        <v>293</v>
      </c>
      <c r="B15" s="233" t="s">
        <v>177</v>
      </c>
      <c r="C15" s="241" t="s">
        <v>78</v>
      </c>
      <c r="D15" s="225" t="s">
        <v>299</v>
      </c>
      <c r="E15" s="226">
        <v>7.782704</v>
      </c>
      <c r="F15" s="227">
        <v>7.782704</v>
      </c>
      <c r="G15" s="242">
        <v>0</v>
      </c>
    </row>
    <row r="16" spans="1:7" ht="19.5" customHeight="1">
      <c r="A16" s="225" t="s">
        <v>293</v>
      </c>
      <c r="B16" s="233" t="s">
        <v>300</v>
      </c>
      <c r="C16" s="241" t="s">
        <v>78</v>
      </c>
      <c r="D16" s="225" t="s">
        <v>301</v>
      </c>
      <c r="E16" s="226">
        <v>12.542598</v>
      </c>
      <c r="F16" s="227">
        <v>12.542598</v>
      </c>
      <c r="G16" s="242">
        <v>0</v>
      </c>
    </row>
    <row r="17" spans="1:7" ht="19.5" customHeight="1">
      <c r="A17" s="225" t="s">
        <v>293</v>
      </c>
      <c r="B17" s="233" t="s">
        <v>97</v>
      </c>
      <c r="C17" s="241" t="s">
        <v>78</v>
      </c>
      <c r="D17" s="225" t="s">
        <v>302</v>
      </c>
      <c r="E17" s="226">
        <v>7.0694</v>
      </c>
      <c r="F17" s="227">
        <v>7.0694</v>
      </c>
      <c r="G17" s="242">
        <v>0</v>
      </c>
    </row>
    <row r="18" spans="1:7" ht="19.5" customHeight="1">
      <c r="A18" s="225" t="s">
        <v>293</v>
      </c>
      <c r="B18" s="233" t="s">
        <v>303</v>
      </c>
      <c r="C18" s="241" t="s">
        <v>78</v>
      </c>
      <c r="D18" s="225" t="s">
        <v>304</v>
      </c>
      <c r="E18" s="226">
        <v>3.032835</v>
      </c>
      <c r="F18" s="227">
        <v>3.032835</v>
      </c>
      <c r="G18" s="242">
        <v>0</v>
      </c>
    </row>
    <row r="19" spans="1:7" ht="19.5" customHeight="1">
      <c r="A19" s="225" t="s">
        <v>293</v>
      </c>
      <c r="B19" s="233" t="s">
        <v>305</v>
      </c>
      <c r="C19" s="241" t="s">
        <v>78</v>
      </c>
      <c r="D19" s="225" t="s">
        <v>166</v>
      </c>
      <c r="E19" s="226">
        <v>16.877952</v>
      </c>
      <c r="F19" s="227">
        <v>16.877952</v>
      </c>
      <c r="G19" s="242">
        <v>0</v>
      </c>
    </row>
    <row r="20" spans="1:7" ht="19.5" customHeight="1">
      <c r="A20" s="225" t="s">
        <v>293</v>
      </c>
      <c r="B20" s="233" t="s">
        <v>86</v>
      </c>
      <c r="C20" s="241" t="s">
        <v>78</v>
      </c>
      <c r="D20" s="225" t="s">
        <v>167</v>
      </c>
      <c r="E20" s="226">
        <v>10.254</v>
      </c>
      <c r="F20" s="227">
        <v>10.254</v>
      </c>
      <c r="G20" s="242">
        <v>0</v>
      </c>
    </row>
    <row r="21" spans="1:7" ht="19.5" customHeight="1">
      <c r="A21" s="225" t="s">
        <v>47</v>
      </c>
      <c r="B21" s="233" t="s">
        <v>47</v>
      </c>
      <c r="C21" s="241" t="s">
        <v>47</v>
      </c>
      <c r="D21" s="225" t="s">
        <v>306</v>
      </c>
      <c r="E21" s="226">
        <v>47.656724</v>
      </c>
      <c r="F21" s="227">
        <v>0</v>
      </c>
      <c r="G21" s="242">
        <v>47.656724</v>
      </c>
    </row>
    <row r="22" spans="1:7" ht="19.5" customHeight="1">
      <c r="A22" s="225" t="s">
        <v>307</v>
      </c>
      <c r="B22" s="233" t="s">
        <v>77</v>
      </c>
      <c r="C22" s="241" t="s">
        <v>78</v>
      </c>
      <c r="D22" s="225" t="s">
        <v>308</v>
      </c>
      <c r="E22" s="226">
        <v>1.88</v>
      </c>
      <c r="F22" s="227">
        <v>0</v>
      </c>
      <c r="G22" s="242">
        <v>1.88</v>
      </c>
    </row>
    <row r="23" spans="1:7" ht="19.5" customHeight="1">
      <c r="A23" s="225" t="s">
        <v>307</v>
      </c>
      <c r="B23" s="233" t="s">
        <v>90</v>
      </c>
      <c r="C23" s="241" t="s">
        <v>78</v>
      </c>
      <c r="D23" s="225" t="s">
        <v>309</v>
      </c>
      <c r="E23" s="226">
        <v>0.3</v>
      </c>
      <c r="F23" s="227">
        <v>0</v>
      </c>
      <c r="G23" s="242">
        <v>0.3</v>
      </c>
    </row>
    <row r="24" spans="1:7" ht="19.5" customHeight="1">
      <c r="A24" s="225" t="s">
        <v>307</v>
      </c>
      <c r="B24" s="233" t="s">
        <v>94</v>
      </c>
      <c r="C24" s="241" t="s">
        <v>78</v>
      </c>
      <c r="D24" s="225" t="s">
        <v>310</v>
      </c>
      <c r="E24" s="226">
        <v>1</v>
      </c>
      <c r="F24" s="227">
        <v>0</v>
      </c>
      <c r="G24" s="242">
        <v>1</v>
      </c>
    </row>
    <row r="25" spans="1:7" ht="19.5" customHeight="1">
      <c r="A25" s="225" t="s">
        <v>307</v>
      </c>
      <c r="B25" s="233" t="s">
        <v>76</v>
      </c>
      <c r="C25" s="241" t="s">
        <v>78</v>
      </c>
      <c r="D25" s="225" t="s">
        <v>311</v>
      </c>
      <c r="E25" s="226">
        <v>1</v>
      </c>
      <c r="F25" s="227">
        <v>0</v>
      </c>
      <c r="G25" s="242">
        <v>1</v>
      </c>
    </row>
    <row r="26" spans="1:7" ht="19.5" customHeight="1">
      <c r="A26" s="225" t="s">
        <v>307</v>
      </c>
      <c r="B26" s="233" t="s">
        <v>97</v>
      </c>
      <c r="C26" s="241" t="s">
        <v>78</v>
      </c>
      <c r="D26" s="225" t="s">
        <v>312</v>
      </c>
      <c r="E26" s="226">
        <v>3.5</v>
      </c>
      <c r="F26" s="227">
        <v>0</v>
      </c>
      <c r="G26" s="242">
        <v>3.5</v>
      </c>
    </row>
    <row r="27" spans="1:7" ht="19.5" customHeight="1">
      <c r="A27" s="225" t="s">
        <v>307</v>
      </c>
      <c r="B27" s="233" t="s">
        <v>305</v>
      </c>
      <c r="C27" s="241" t="s">
        <v>78</v>
      </c>
      <c r="D27" s="225" t="s">
        <v>313</v>
      </c>
      <c r="E27" s="226">
        <v>0.5</v>
      </c>
      <c r="F27" s="227">
        <v>0</v>
      </c>
      <c r="G27" s="242">
        <v>0.5</v>
      </c>
    </row>
    <row r="28" spans="1:7" ht="19.5" customHeight="1">
      <c r="A28" s="225" t="s">
        <v>307</v>
      </c>
      <c r="B28" s="233" t="s">
        <v>314</v>
      </c>
      <c r="C28" s="241" t="s">
        <v>78</v>
      </c>
      <c r="D28" s="225" t="s">
        <v>171</v>
      </c>
      <c r="E28" s="226">
        <v>1.5</v>
      </c>
      <c r="F28" s="227">
        <v>0</v>
      </c>
      <c r="G28" s="242">
        <v>1.5</v>
      </c>
    </row>
    <row r="29" spans="1:7" ht="19.5" customHeight="1">
      <c r="A29" s="225" t="s">
        <v>307</v>
      </c>
      <c r="B29" s="233" t="s">
        <v>315</v>
      </c>
      <c r="C29" s="241" t="s">
        <v>78</v>
      </c>
      <c r="D29" s="225" t="s">
        <v>174</v>
      </c>
      <c r="E29" s="226">
        <v>0.1858</v>
      </c>
      <c r="F29" s="227">
        <v>0</v>
      </c>
      <c r="G29" s="242">
        <v>0.1858</v>
      </c>
    </row>
    <row r="30" spans="1:7" ht="19.5" customHeight="1">
      <c r="A30" s="225" t="s">
        <v>307</v>
      </c>
      <c r="B30" s="233" t="s">
        <v>316</v>
      </c>
      <c r="C30" s="241" t="s">
        <v>78</v>
      </c>
      <c r="D30" s="225" t="s">
        <v>317</v>
      </c>
      <c r="E30" s="226">
        <v>3.5</v>
      </c>
      <c r="F30" s="227">
        <v>0</v>
      </c>
      <c r="G30" s="242">
        <v>3.5</v>
      </c>
    </row>
    <row r="31" spans="1:7" ht="19.5" customHeight="1">
      <c r="A31" s="225" t="s">
        <v>307</v>
      </c>
      <c r="B31" s="233" t="s">
        <v>318</v>
      </c>
      <c r="C31" s="241" t="s">
        <v>78</v>
      </c>
      <c r="D31" s="225" t="s">
        <v>319</v>
      </c>
      <c r="E31" s="226">
        <v>1.874428</v>
      </c>
      <c r="F31" s="227">
        <v>0</v>
      </c>
      <c r="G31" s="242">
        <v>1.874428</v>
      </c>
    </row>
    <row r="32" spans="1:7" ht="19.5" customHeight="1">
      <c r="A32" s="225" t="s">
        <v>307</v>
      </c>
      <c r="B32" s="233" t="s">
        <v>320</v>
      </c>
      <c r="C32" s="241" t="s">
        <v>78</v>
      </c>
      <c r="D32" s="225" t="s">
        <v>321</v>
      </c>
      <c r="E32" s="226">
        <v>4.166296</v>
      </c>
      <c r="F32" s="227">
        <v>0</v>
      </c>
      <c r="G32" s="242">
        <v>4.166296</v>
      </c>
    </row>
    <row r="33" spans="1:7" ht="19.5" customHeight="1">
      <c r="A33" s="225" t="s">
        <v>307</v>
      </c>
      <c r="B33" s="233" t="s">
        <v>322</v>
      </c>
      <c r="C33" s="241" t="s">
        <v>78</v>
      </c>
      <c r="D33" s="225" t="s">
        <v>176</v>
      </c>
      <c r="E33" s="226">
        <v>9.7</v>
      </c>
      <c r="F33" s="227">
        <v>0</v>
      </c>
      <c r="G33" s="242">
        <v>9.7</v>
      </c>
    </row>
    <row r="34" spans="1:7" ht="19.5" customHeight="1">
      <c r="A34" s="225" t="s">
        <v>307</v>
      </c>
      <c r="B34" s="233" t="s">
        <v>323</v>
      </c>
      <c r="C34" s="241" t="s">
        <v>78</v>
      </c>
      <c r="D34" s="225" t="s">
        <v>324</v>
      </c>
      <c r="E34" s="226">
        <v>8.616</v>
      </c>
      <c r="F34" s="227">
        <v>0</v>
      </c>
      <c r="G34" s="242">
        <v>8.616</v>
      </c>
    </row>
    <row r="35" spans="1:7" ht="19.5" customHeight="1">
      <c r="A35" s="225" t="s">
        <v>307</v>
      </c>
      <c r="B35" s="233" t="s">
        <v>86</v>
      </c>
      <c r="C35" s="241" t="s">
        <v>78</v>
      </c>
      <c r="D35" s="225" t="s">
        <v>179</v>
      </c>
      <c r="E35" s="226">
        <v>9.9342</v>
      </c>
      <c r="F35" s="227">
        <v>0</v>
      </c>
      <c r="G35" s="242">
        <v>9.9342</v>
      </c>
    </row>
    <row r="36" spans="1:7" ht="19.5" customHeight="1">
      <c r="A36" s="225" t="s">
        <v>47</v>
      </c>
      <c r="B36" s="233" t="s">
        <v>47</v>
      </c>
      <c r="C36" s="241" t="s">
        <v>47</v>
      </c>
      <c r="D36" s="225" t="s">
        <v>187</v>
      </c>
      <c r="E36" s="226">
        <v>57.7455</v>
      </c>
      <c r="F36" s="227">
        <v>57.7455</v>
      </c>
      <c r="G36" s="242">
        <v>0</v>
      </c>
    </row>
    <row r="37" spans="1:7" ht="19.5" customHeight="1">
      <c r="A37" s="225" t="s">
        <v>325</v>
      </c>
      <c r="B37" s="233" t="s">
        <v>77</v>
      </c>
      <c r="C37" s="241" t="s">
        <v>78</v>
      </c>
      <c r="D37" s="225" t="s">
        <v>326</v>
      </c>
      <c r="E37" s="226">
        <v>14.121</v>
      </c>
      <c r="F37" s="227">
        <v>14.121</v>
      </c>
      <c r="G37" s="242">
        <v>0</v>
      </c>
    </row>
    <row r="38" spans="1:7" ht="19.5" customHeight="1">
      <c r="A38" s="225" t="s">
        <v>325</v>
      </c>
      <c r="B38" s="233" t="s">
        <v>86</v>
      </c>
      <c r="C38" s="241" t="s">
        <v>78</v>
      </c>
      <c r="D38" s="225" t="s">
        <v>327</v>
      </c>
      <c r="E38" s="226">
        <v>43.6245</v>
      </c>
      <c r="F38" s="227">
        <v>43.6245</v>
      </c>
      <c r="G38" s="242">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9722447395325" right="0.5909722447395325" top="0.5909722447395325" bottom="0.5909722447395325" header="0.5909722447395325" footer="0.39375001192092896"/>
  <pageSetup errors="blank" fitToHeight="0" fitToWidth="1" horizontalDpi="600" verticalDpi="600" orientation="landscape"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172"/>
      <c r="B1" s="173"/>
      <c r="C1" s="173"/>
      <c r="D1" s="173"/>
      <c r="E1" s="173"/>
      <c r="F1" s="174" t="s">
        <v>328</v>
      </c>
    </row>
    <row r="2" spans="1:6" ht="19.5" customHeight="1">
      <c r="A2" s="175" t="s">
        <v>329</v>
      </c>
      <c r="B2" s="175"/>
      <c r="C2" s="175"/>
      <c r="D2" s="175"/>
      <c r="E2" s="175"/>
      <c r="F2" s="175"/>
    </row>
    <row r="3" spans="1:6" ht="19.5" customHeight="1">
      <c r="A3" s="176" t="s">
        <v>4</v>
      </c>
      <c r="B3" s="177"/>
      <c r="C3" s="177"/>
      <c r="D3" s="177"/>
      <c r="E3" s="177"/>
      <c r="F3" s="179" t="s">
        <v>5</v>
      </c>
    </row>
    <row r="4" spans="1:6" ht="19.5" customHeight="1">
      <c r="A4" s="180" t="s">
        <v>69</v>
      </c>
      <c r="B4" s="181"/>
      <c r="C4" s="182"/>
      <c r="D4" s="184" t="s">
        <v>70</v>
      </c>
      <c r="E4" s="185" t="s">
        <v>330</v>
      </c>
      <c r="F4" s="183" t="s">
        <v>331</v>
      </c>
    </row>
    <row r="5" spans="1:6" ht="19.5" customHeight="1">
      <c r="A5" s="187" t="s">
        <v>72</v>
      </c>
      <c r="B5" s="188" t="s">
        <v>73</v>
      </c>
      <c r="C5" s="189" t="s">
        <v>74</v>
      </c>
      <c r="D5" s="184"/>
      <c r="E5" s="185"/>
      <c r="F5" s="193"/>
    </row>
    <row r="6" spans="1:6" ht="19.5" customHeight="1">
      <c r="A6" s="233" t="s">
        <v>47</v>
      </c>
      <c r="B6" s="233" t="s">
        <v>47</v>
      </c>
      <c r="C6" s="233" t="s">
        <v>47</v>
      </c>
      <c r="D6" s="234" t="s">
        <v>47</v>
      </c>
      <c r="E6" s="234" t="s">
        <v>59</v>
      </c>
      <c r="F6" s="232">
        <v>184</v>
      </c>
    </row>
    <row r="7" spans="1:6" ht="19.5" customHeight="1">
      <c r="A7" s="233" t="s">
        <v>47</v>
      </c>
      <c r="B7" s="233" t="s">
        <v>47</v>
      </c>
      <c r="C7" s="233" t="s">
        <v>47</v>
      </c>
      <c r="D7" s="234" t="s">
        <v>47</v>
      </c>
      <c r="E7" s="234" t="s">
        <v>0</v>
      </c>
      <c r="F7" s="232">
        <v>184</v>
      </c>
    </row>
    <row r="8" spans="1:6" ht="19.5" customHeight="1">
      <c r="A8" s="233" t="s">
        <v>47</v>
      </c>
      <c r="B8" s="233" t="s">
        <v>47</v>
      </c>
      <c r="C8" s="233" t="s">
        <v>47</v>
      </c>
      <c r="D8" s="234" t="s">
        <v>47</v>
      </c>
      <c r="E8" s="234" t="s">
        <v>81</v>
      </c>
      <c r="F8" s="232">
        <v>12</v>
      </c>
    </row>
    <row r="9" spans="1:6" ht="19.5" customHeight="1">
      <c r="A9" s="233" t="s">
        <v>75</v>
      </c>
      <c r="B9" s="233" t="s">
        <v>76</v>
      </c>
      <c r="C9" s="233" t="s">
        <v>80</v>
      </c>
      <c r="D9" s="234" t="s">
        <v>78</v>
      </c>
      <c r="E9" s="234" t="s">
        <v>332</v>
      </c>
      <c r="F9" s="232">
        <v>12</v>
      </c>
    </row>
    <row r="10" spans="1:6" ht="19.5" customHeight="1">
      <c r="A10" s="233" t="s">
        <v>47</v>
      </c>
      <c r="B10" s="233" t="s">
        <v>47</v>
      </c>
      <c r="C10" s="233" t="s">
        <v>47</v>
      </c>
      <c r="D10" s="234" t="s">
        <v>47</v>
      </c>
      <c r="E10" s="234" t="s">
        <v>83</v>
      </c>
      <c r="F10" s="232">
        <v>3</v>
      </c>
    </row>
    <row r="11" spans="1:6" ht="19.5" customHeight="1">
      <c r="A11" s="233" t="s">
        <v>75</v>
      </c>
      <c r="B11" s="233" t="s">
        <v>76</v>
      </c>
      <c r="C11" s="233" t="s">
        <v>82</v>
      </c>
      <c r="D11" s="234" t="s">
        <v>78</v>
      </c>
      <c r="E11" s="234" t="s">
        <v>333</v>
      </c>
      <c r="F11" s="232">
        <v>3</v>
      </c>
    </row>
    <row r="12" spans="1:6" ht="19.5" customHeight="1">
      <c r="A12" s="233" t="s">
        <v>47</v>
      </c>
      <c r="B12" s="233" t="s">
        <v>47</v>
      </c>
      <c r="C12" s="233" t="s">
        <v>47</v>
      </c>
      <c r="D12" s="234" t="s">
        <v>47</v>
      </c>
      <c r="E12" s="234" t="s">
        <v>85</v>
      </c>
      <c r="F12" s="232">
        <v>12</v>
      </c>
    </row>
    <row r="13" spans="1:6" ht="19.5" customHeight="1">
      <c r="A13" s="233" t="s">
        <v>75</v>
      </c>
      <c r="B13" s="233" t="s">
        <v>76</v>
      </c>
      <c r="C13" s="233" t="s">
        <v>84</v>
      </c>
      <c r="D13" s="234" t="s">
        <v>78</v>
      </c>
      <c r="E13" s="234" t="s">
        <v>334</v>
      </c>
      <c r="F13" s="232">
        <v>12</v>
      </c>
    </row>
    <row r="14" spans="1:6" ht="19.5" customHeight="1">
      <c r="A14" s="233" t="s">
        <v>47</v>
      </c>
      <c r="B14" s="233" t="s">
        <v>47</v>
      </c>
      <c r="C14" s="233" t="s">
        <v>47</v>
      </c>
      <c r="D14" s="234" t="s">
        <v>47</v>
      </c>
      <c r="E14" s="234" t="s">
        <v>87</v>
      </c>
      <c r="F14" s="232">
        <v>130</v>
      </c>
    </row>
    <row r="15" spans="1:6" ht="19.5" customHeight="1">
      <c r="A15" s="233" t="s">
        <v>75</v>
      </c>
      <c r="B15" s="233" t="s">
        <v>76</v>
      </c>
      <c r="C15" s="233" t="s">
        <v>86</v>
      </c>
      <c r="D15" s="234" t="s">
        <v>78</v>
      </c>
      <c r="E15" s="234" t="s">
        <v>335</v>
      </c>
      <c r="F15" s="232">
        <v>20</v>
      </c>
    </row>
    <row r="16" spans="1:6" ht="19.5" customHeight="1">
      <c r="A16" s="233" t="s">
        <v>75</v>
      </c>
      <c r="B16" s="233" t="s">
        <v>76</v>
      </c>
      <c r="C16" s="233" t="s">
        <v>86</v>
      </c>
      <c r="D16" s="234" t="s">
        <v>78</v>
      </c>
      <c r="E16" s="234" t="s">
        <v>336</v>
      </c>
      <c r="F16" s="232">
        <v>3.1</v>
      </c>
    </row>
    <row r="17" spans="1:6" ht="19.5" customHeight="1">
      <c r="A17" s="233" t="s">
        <v>75</v>
      </c>
      <c r="B17" s="233" t="s">
        <v>76</v>
      </c>
      <c r="C17" s="233" t="s">
        <v>86</v>
      </c>
      <c r="D17" s="234" t="s">
        <v>78</v>
      </c>
      <c r="E17" s="234" t="s">
        <v>337</v>
      </c>
      <c r="F17" s="232">
        <v>106.9</v>
      </c>
    </row>
    <row r="18" spans="1:6" ht="19.5" customHeight="1">
      <c r="A18" s="233" t="s">
        <v>47</v>
      </c>
      <c r="B18" s="233" t="s">
        <v>47</v>
      </c>
      <c r="C18" s="233" t="s">
        <v>47</v>
      </c>
      <c r="D18" s="234" t="s">
        <v>47</v>
      </c>
      <c r="E18" s="234" t="s">
        <v>88</v>
      </c>
      <c r="F18" s="232">
        <v>27</v>
      </c>
    </row>
    <row r="19" spans="1:6" ht="19.5" customHeight="1">
      <c r="A19" s="233" t="s">
        <v>75</v>
      </c>
      <c r="B19" s="233" t="s">
        <v>86</v>
      </c>
      <c r="C19" s="233" t="s">
        <v>86</v>
      </c>
      <c r="D19" s="234" t="s">
        <v>78</v>
      </c>
      <c r="E19" s="234" t="s">
        <v>338</v>
      </c>
      <c r="F19" s="232">
        <v>12</v>
      </c>
    </row>
    <row r="20" spans="1:6" ht="19.5" customHeight="1">
      <c r="A20" s="233" t="s">
        <v>75</v>
      </c>
      <c r="B20" s="233" t="s">
        <v>86</v>
      </c>
      <c r="C20" s="233" t="s">
        <v>86</v>
      </c>
      <c r="D20" s="234" t="s">
        <v>78</v>
      </c>
      <c r="E20" s="234" t="s">
        <v>339</v>
      </c>
      <c r="F20" s="232">
        <v>15</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燕子阿姨</cp:lastModifiedBy>
  <cp:lastPrinted>2017-03-15T08:49:05Z</cp:lastPrinted>
  <dcterms:created xsi:type="dcterms:W3CDTF">2021-04-08T06:23:44Z</dcterms:created>
  <dcterms:modified xsi:type="dcterms:W3CDTF">2021-04-11T14:06:58Z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B1CD6C9AC67849D4B9DB54C3AD55C9D1</vt:lpwstr>
  </property>
</Properties>
</file>